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/>
  <mc:AlternateContent xmlns:mc="http://schemas.openxmlformats.org/markup-compatibility/2006">
    <mc:Choice Requires="x15">
      <x15ac:absPath xmlns:x15ac="http://schemas.microsoft.com/office/spreadsheetml/2010/11/ac" url="https://uflorida.sharepoint.com/teams/EQuIPDEdProjects/Shared Documents/PTC AI Design Contest/PTCHS_25_AI Design Challenge_DUKEFL/PTCHS_25_Contest Activities/PTCHS_25_FINAL CONTEST ACTIVITIES/4_Training Your Smart Grid/"/>
    </mc:Choice>
  </mc:AlternateContent>
  <xr:revisionPtr revIDLastSave="2812" documentId="6_{2381575E-309B-1349-82A5-DA43230A1C3A}" xr6:coauthVersionLast="47" xr6:coauthVersionMax="47" xr10:uidLastSave="{6603CFBC-572D-674A-8C7E-56B160E0218C}"/>
  <bookViews>
    <workbookView xWindow="0" yWindow="780" windowWidth="34200" windowHeight="21360" activeTab="4" xr2:uid="{00000000-000D-0000-FFFF-FFFF00000000}"/>
  </bookViews>
  <sheets>
    <sheet name="Normal_Dashboard" sheetId="11" r:id="rId1"/>
    <sheet name="Users Power Panel" sheetId="2" r:id="rId2"/>
    <sheet name="Outage_Dashboard_Instant" sheetId="17" r:id="rId3"/>
    <sheet name="Outage_Dashboard_Thresholds" sheetId="19" r:id="rId4"/>
    <sheet name="PASTE_Power Data" sheetId="1" r:id="rId5"/>
    <sheet name="DO NOT ALTER_Data_Transform " sheetId="1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2" l="1"/>
  <c r="B11" i="2"/>
  <c r="B10" i="2"/>
  <c r="B9" i="2"/>
  <c r="B8" i="2"/>
  <c r="B7" i="2"/>
  <c r="B6" i="2"/>
  <c r="B5" i="2"/>
  <c r="B4" i="2"/>
  <c r="B3" i="2"/>
  <c r="F44" i="2"/>
  <c r="F43" i="2"/>
  <c r="F42" i="2"/>
  <c r="F41" i="2"/>
  <c r="F40" i="2"/>
  <c r="F39" i="2"/>
  <c r="F38" i="2"/>
  <c r="F37" i="2"/>
  <c r="F36" i="2"/>
  <c r="F35" i="2"/>
  <c r="A44" i="2"/>
  <c r="A43" i="2"/>
  <c r="A42" i="2"/>
  <c r="A41" i="2"/>
  <c r="A40" i="2"/>
  <c r="A39" i="2"/>
  <c r="A38" i="2"/>
  <c r="A37" i="2"/>
  <c r="A36" i="2"/>
  <c r="A35" i="2"/>
  <c r="F30" i="2"/>
  <c r="F29" i="2"/>
  <c r="F28" i="2"/>
  <c r="F27" i="2"/>
  <c r="F26" i="2"/>
  <c r="F25" i="2"/>
  <c r="F24" i="2"/>
  <c r="F23" i="2"/>
  <c r="F22" i="2"/>
  <c r="F21" i="2"/>
  <c r="A30" i="2"/>
  <c r="A29" i="2"/>
  <c r="A28" i="2"/>
  <c r="A27" i="2"/>
  <c r="A26" i="2"/>
  <c r="A25" i="2"/>
  <c r="A24" i="2"/>
  <c r="A23" i="2"/>
  <c r="A22" i="2"/>
  <c r="A21" i="2"/>
  <c r="B31" i="2"/>
  <c r="L1" i="12"/>
  <c r="D1" i="12"/>
  <c r="E1" i="12"/>
  <c r="F1" i="12"/>
  <c r="G1" i="12"/>
  <c r="H1" i="12"/>
  <c r="I1" i="12"/>
  <c r="J1" i="12"/>
  <c r="K1" i="12"/>
  <c r="C1" i="12"/>
  <c r="D22" i="2"/>
  <c r="D21" i="2"/>
  <c r="I44" i="2"/>
  <c r="I43" i="2"/>
  <c r="I42" i="2"/>
  <c r="I41" i="2"/>
  <c r="I40" i="2"/>
  <c r="I39" i="2"/>
  <c r="I38" i="2"/>
  <c r="I37" i="2"/>
  <c r="I36" i="2"/>
  <c r="I35" i="2"/>
  <c r="D44" i="2"/>
  <c r="D43" i="2"/>
  <c r="D42" i="2"/>
  <c r="D41" i="2"/>
  <c r="D40" i="2"/>
  <c r="D39" i="2"/>
  <c r="D38" i="2"/>
  <c r="D37" i="2"/>
  <c r="D36" i="2"/>
  <c r="D35" i="2"/>
  <c r="I30" i="2"/>
  <c r="I29" i="2"/>
  <c r="I28" i="2"/>
  <c r="I27" i="2"/>
  <c r="I26" i="2"/>
  <c r="I25" i="2"/>
  <c r="I24" i="2"/>
  <c r="I23" i="2"/>
  <c r="I22" i="2"/>
  <c r="I21" i="2"/>
  <c r="D30" i="2"/>
  <c r="D29" i="2"/>
  <c r="D28" i="2"/>
  <c r="D27" i="2"/>
  <c r="D26" i="2"/>
  <c r="D25" i="2"/>
  <c r="D24" i="2"/>
  <c r="D23" i="2"/>
  <c r="C7" i="2"/>
  <c r="C12" i="2"/>
  <c r="C11" i="2"/>
  <c r="C10" i="2"/>
  <c r="C9" i="2"/>
  <c r="C8" i="2"/>
  <c r="C6" i="2"/>
  <c r="C5" i="2"/>
  <c r="C4" i="2"/>
  <c r="C3" i="2"/>
  <c r="G31" i="2" l="1"/>
  <c r="G45" i="2"/>
  <c r="B45" i="2"/>
  <c r="C13" i="2" l="1"/>
  <c r="C15" i="2" s="1"/>
  <c r="D6" i="2" l="1"/>
  <c r="D11" i="2"/>
  <c r="D12" i="2"/>
  <c r="D5" i="2"/>
  <c r="D3" i="2"/>
  <c r="D8" i="2"/>
  <c r="D9" i="2"/>
  <c r="D10" i="2"/>
  <c r="D4" i="2"/>
  <c r="D7" i="2"/>
  <c r="D13" i="2" l="1"/>
  <c r="C42" i="2"/>
  <c r="H26" i="2"/>
  <c r="H40" i="2"/>
  <c r="C41" i="2"/>
  <c r="H25" i="2"/>
  <c r="H39" i="2"/>
  <c r="H23" i="2"/>
  <c r="C40" i="2"/>
  <c r="H22" i="2"/>
  <c r="H38" i="2"/>
  <c r="H24" i="2"/>
  <c r="H37" i="2"/>
  <c r="C39" i="2"/>
  <c r="C38" i="2"/>
  <c r="H44" i="2"/>
  <c r="H36" i="2"/>
  <c r="H30" i="2"/>
  <c r="C37" i="2"/>
  <c r="H43" i="2"/>
  <c r="H35" i="2"/>
  <c r="H29" i="2"/>
  <c r="K26" i="12" s="1"/>
  <c r="C44" i="2"/>
  <c r="C36" i="2"/>
  <c r="H42" i="2"/>
  <c r="H28" i="2"/>
  <c r="C43" i="2"/>
  <c r="Z50" i="12" s="1"/>
  <c r="C35" i="2"/>
  <c r="H41" i="2"/>
  <c r="H27" i="2"/>
  <c r="H21" i="2"/>
  <c r="C25" i="2"/>
  <c r="C24" i="2"/>
  <c r="C22" i="2"/>
  <c r="C23" i="2"/>
  <c r="C26" i="2"/>
  <c r="C30" i="2"/>
  <c r="C29" i="2"/>
  <c r="K9" i="12" s="1"/>
  <c r="C21" i="2"/>
  <c r="C28" i="2"/>
  <c r="C27" i="2"/>
  <c r="AA82" i="12" l="1"/>
  <c r="AA90" i="12"/>
  <c r="AA74" i="12"/>
  <c r="AA85" i="12"/>
  <c r="AA86" i="12"/>
  <c r="AA87" i="12"/>
  <c r="AA75" i="12"/>
  <c r="AA83" i="12"/>
  <c r="AA91" i="12"/>
  <c r="AA93" i="12"/>
  <c r="AA94" i="12"/>
  <c r="AA88" i="12"/>
  <c r="AA96" i="12"/>
  <c r="AA76" i="12"/>
  <c r="AA84" i="12"/>
  <c r="AA92" i="12"/>
  <c r="AA77" i="12"/>
  <c r="AA78" i="12"/>
  <c r="AA95" i="12"/>
  <c r="AA79" i="12"/>
  <c r="AA80" i="12"/>
  <c r="AA81" i="12"/>
  <c r="AA89" i="12"/>
  <c r="AA97" i="12"/>
  <c r="AA58" i="12"/>
  <c r="AA66" i="12"/>
  <c r="AA50" i="12"/>
  <c r="AA61" i="12"/>
  <c r="AA55" i="12"/>
  <c r="AA71" i="12"/>
  <c r="AA51" i="12"/>
  <c r="AA59" i="12"/>
  <c r="AA67" i="12"/>
  <c r="AA63" i="12"/>
  <c r="AA56" i="12"/>
  <c r="AA64" i="12"/>
  <c r="AA72" i="12"/>
  <c r="AA52" i="12"/>
  <c r="AA60" i="12"/>
  <c r="AA68" i="12"/>
  <c r="AA53" i="12"/>
  <c r="AA69" i="12"/>
  <c r="AA54" i="12"/>
  <c r="AA62" i="12"/>
  <c r="AA70" i="12"/>
  <c r="AA57" i="12"/>
  <c r="AA65" i="12"/>
  <c r="AA73" i="12"/>
  <c r="Y76" i="12"/>
  <c r="Y84" i="12"/>
  <c r="Y92" i="12"/>
  <c r="Y87" i="12"/>
  <c r="Y89" i="12"/>
  <c r="Y82" i="12"/>
  <c r="Y77" i="12"/>
  <c r="Y85" i="12"/>
  <c r="Y93" i="12"/>
  <c r="Y95" i="12"/>
  <c r="Y96" i="12"/>
  <c r="Y81" i="12"/>
  <c r="Y78" i="12"/>
  <c r="Y86" i="12"/>
  <c r="Y94" i="12"/>
  <c r="Y88" i="12"/>
  <c r="Y90" i="12"/>
  <c r="Y75" i="12"/>
  <c r="Y83" i="12"/>
  <c r="Y91" i="12"/>
  <c r="Y74" i="12"/>
  <c r="Y79" i="12"/>
  <c r="Y80" i="12"/>
  <c r="Y97" i="12"/>
  <c r="X77" i="12"/>
  <c r="X85" i="12"/>
  <c r="X93" i="12"/>
  <c r="X88" i="12"/>
  <c r="X89" i="12"/>
  <c r="X75" i="12"/>
  <c r="X84" i="12"/>
  <c r="X78" i="12"/>
  <c r="X86" i="12"/>
  <c r="X94" i="12"/>
  <c r="X80" i="12"/>
  <c r="X97" i="12"/>
  <c r="X90" i="12"/>
  <c r="X83" i="12"/>
  <c r="X92" i="12"/>
  <c r="X79" i="12"/>
  <c r="X87" i="12"/>
  <c r="X95" i="12"/>
  <c r="X96" i="12"/>
  <c r="X81" i="12"/>
  <c r="X82" i="12"/>
  <c r="X91" i="12"/>
  <c r="X76" i="12"/>
  <c r="X74" i="12"/>
  <c r="W78" i="12"/>
  <c r="W86" i="12"/>
  <c r="W94" i="12"/>
  <c r="W97" i="12"/>
  <c r="W90" i="12"/>
  <c r="W91" i="12"/>
  <c r="W84" i="12"/>
  <c r="W79" i="12"/>
  <c r="W87" i="12"/>
  <c r="W95" i="12"/>
  <c r="W81" i="12"/>
  <c r="W75" i="12"/>
  <c r="W80" i="12"/>
  <c r="W88" i="12"/>
  <c r="W96" i="12"/>
  <c r="W82" i="12"/>
  <c r="W76" i="12"/>
  <c r="W77" i="12"/>
  <c r="W85" i="12"/>
  <c r="W93" i="12"/>
  <c r="W74" i="12"/>
  <c r="W89" i="12"/>
  <c r="W83" i="12"/>
  <c r="W92" i="12"/>
  <c r="V79" i="12"/>
  <c r="V87" i="12"/>
  <c r="V95" i="12"/>
  <c r="V75" i="12"/>
  <c r="V84" i="12"/>
  <c r="V80" i="12"/>
  <c r="V88" i="12"/>
  <c r="V96" i="12"/>
  <c r="V90" i="12"/>
  <c r="V83" i="12"/>
  <c r="V76" i="12"/>
  <c r="V81" i="12"/>
  <c r="V89" i="12"/>
  <c r="V97" i="12"/>
  <c r="V82" i="12"/>
  <c r="V91" i="12"/>
  <c r="V92" i="12"/>
  <c r="V77" i="12"/>
  <c r="V85" i="12"/>
  <c r="V93" i="12"/>
  <c r="V78" i="12"/>
  <c r="V86" i="12"/>
  <c r="V94" i="12"/>
  <c r="V74" i="12"/>
  <c r="U80" i="12"/>
  <c r="U88" i="12"/>
  <c r="U96" i="12"/>
  <c r="U76" i="12"/>
  <c r="U86" i="12"/>
  <c r="U87" i="12"/>
  <c r="U81" i="12"/>
  <c r="U89" i="12"/>
  <c r="U97" i="12"/>
  <c r="U91" i="12"/>
  <c r="U92" i="12"/>
  <c r="U85" i="12"/>
  <c r="U78" i="12"/>
  <c r="U95" i="12"/>
  <c r="U82" i="12"/>
  <c r="U90" i="12"/>
  <c r="U83" i="12"/>
  <c r="U84" i="12"/>
  <c r="U77" i="12"/>
  <c r="U94" i="12"/>
  <c r="U79" i="12"/>
  <c r="U75" i="12"/>
  <c r="U93" i="12"/>
  <c r="U74" i="12"/>
  <c r="T81" i="12"/>
  <c r="T89" i="12"/>
  <c r="T97" i="12"/>
  <c r="T76" i="12"/>
  <c r="T93" i="12"/>
  <c r="T86" i="12"/>
  <c r="T80" i="12"/>
  <c r="T74" i="12"/>
  <c r="T82" i="12"/>
  <c r="T90" i="12"/>
  <c r="T92" i="12"/>
  <c r="T77" i="12"/>
  <c r="T94" i="12"/>
  <c r="T87" i="12"/>
  <c r="T88" i="12"/>
  <c r="T75" i="12"/>
  <c r="T83" i="12"/>
  <c r="T91" i="12"/>
  <c r="T84" i="12"/>
  <c r="T85" i="12"/>
  <c r="T78" i="12"/>
  <c r="T95" i="12"/>
  <c r="T96" i="12"/>
  <c r="T79" i="12"/>
  <c r="S82" i="12"/>
  <c r="S90" i="12"/>
  <c r="S85" i="12"/>
  <c r="S94" i="12"/>
  <c r="S87" i="12"/>
  <c r="S88" i="12"/>
  <c r="S75" i="12"/>
  <c r="S83" i="12"/>
  <c r="S91" i="12"/>
  <c r="S93" i="12"/>
  <c r="S78" i="12"/>
  <c r="S80" i="12"/>
  <c r="S76" i="12"/>
  <c r="S84" i="12"/>
  <c r="S92" i="12"/>
  <c r="S95" i="12"/>
  <c r="S81" i="12"/>
  <c r="S89" i="12"/>
  <c r="S97" i="12"/>
  <c r="S74" i="12"/>
  <c r="S77" i="12"/>
  <c r="S86" i="12"/>
  <c r="S79" i="12"/>
  <c r="S96" i="12"/>
  <c r="R75" i="12"/>
  <c r="R83" i="12"/>
  <c r="R91" i="12"/>
  <c r="R78" i="12"/>
  <c r="R87" i="12"/>
  <c r="R96" i="12"/>
  <c r="R76" i="12"/>
  <c r="R84" i="12"/>
  <c r="R92" i="12"/>
  <c r="R94" i="12"/>
  <c r="R95" i="12"/>
  <c r="R88" i="12"/>
  <c r="R81" i="12"/>
  <c r="R77" i="12"/>
  <c r="R85" i="12"/>
  <c r="R93" i="12"/>
  <c r="R86" i="12"/>
  <c r="R79" i="12"/>
  <c r="R89" i="12"/>
  <c r="R80" i="12"/>
  <c r="R97" i="12"/>
  <c r="R82" i="12"/>
  <c r="R90" i="12"/>
  <c r="R74" i="12"/>
  <c r="Y52" i="12"/>
  <c r="Y60" i="12"/>
  <c r="Y68" i="12"/>
  <c r="Y53" i="12"/>
  <c r="Y61" i="12"/>
  <c r="Y69" i="12"/>
  <c r="Y71" i="12"/>
  <c r="Y56" i="12"/>
  <c r="Y72" i="12"/>
  <c r="Y65" i="12"/>
  <c r="Y66" i="12"/>
  <c r="Y67" i="12"/>
  <c r="Y54" i="12"/>
  <c r="Y62" i="12"/>
  <c r="Y70" i="12"/>
  <c r="Y63" i="12"/>
  <c r="Y64" i="12"/>
  <c r="Y57" i="12"/>
  <c r="Y58" i="12"/>
  <c r="Y59" i="12"/>
  <c r="Y55" i="12"/>
  <c r="Y73" i="12"/>
  <c r="Y51" i="12"/>
  <c r="Y50" i="12"/>
  <c r="X53" i="12"/>
  <c r="X61" i="12"/>
  <c r="X69" i="12"/>
  <c r="X72" i="12"/>
  <c r="X73" i="12"/>
  <c r="X59" i="12"/>
  <c r="X54" i="12"/>
  <c r="X62" i="12"/>
  <c r="X70" i="12"/>
  <c r="X51" i="12"/>
  <c r="X55" i="12"/>
  <c r="X63" i="12"/>
  <c r="X71" i="12"/>
  <c r="X64" i="12"/>
  <c r="X57" i="12"/>
  <c r="X58" i="12"/>
  <c r="X52" i="12"/>
  <c r="X60" i="12"/>
  <c r="X68" i="12"/>
  <c r="X50" i="12"/>
  <c r="X56" i="12"/>
  <c r="X65" i="12"/>
  <c r="X66" i="12"/>
  <c r="X67" i="12"/>
  <c r="W54" i="12"/>
  <c r="W62" i="12"/>
  <c r="W70" i="12"/>
  <c r="W58" i="12"/>
  <c r="W52" i="12"/>
  <c r="W69" i="12"/>
  <c r="W55" i="12"/>
  <c r="W63" i="12"/>
  <c r="W71" i="12"/>
  <c r="W66" i="12"/>
  <c r="W59" i="12"/>
  <c r="W60" i="12"/>
  <c r="W50" i="12"/>
  <c r="W56" i="12"/>
  <c r="W64" i="12"/>
  <c r="W72" i="12"/>
  <c r="W67" i="12"/>
  <c r="W61" i="12"/>
  <c r="W57" i="12"/>
  <c r="W65" i="12"/>
  <c r="W73" i="12"/>
  <c r="W51" i="12"/>
  <c r="W68" i="12"/>
  <c r="W53" i="12"/>
  <c r="V55" i="12"/>
  <c r="V56" i="12"/>
  <c r="V64" i="12"/>
  <c r="V72" i="12"/>
  <c r="V65" i="12"/>
  <c r="V73" i="12"/>
  <c r="V60" i="12"/>
  <c r="V53" i="12"/>
  <c r="V69" i="12"/>
  <c r="V57" i="12"/>
  <c r="V58" i="12"/>
  <c r="V66" i="12"/>
  <c r="V68" i="12"/>
  <c r="V61" i="12"/>
  <c r="V51" i="12"/>
  <c r="V59" i="12"/>
  <c r="V67" i="12"/>
  <c r="V52" i="12"/>
  <c r="V54" i="12"/>
  <c r="V62" i="12"/>
  <c r="V70" i="12"/>
  <c r="V50" i="12"/>
  <c r="V63" i="12"/>
  <c r="V71" i="12"/>
  <c r="U56" i="12"/>
  <c r="U64" i="12"/>
  <c r="U72" i="12"/>
  <c r="U51" i="12"/>
  <c r="U68" i="12"/>
  <c r="U61" i="12"/>
  <c r="U54" i="12"/>
  <c r="U55" i="12"/>
  <c r="U50" i="12"/>
  <c r="U57" i="12"/>
  <c r="U65" i="12"/>
  <c r="U73" i="12"/>
  <c r="U59" i="12"/>
  <c r="U52" i="12"/>
  <c r="U53" i="12"/>
  <c r="U62" i="12"/>
  <c r="U71" i="12"/>
  <c r="U58" i="12"/>
  <c r="U66" i="12"/>
  <c r="U67" i="12"/>
  <c r="U60" i="12"/>
  <c r="U69" i="12"/>
  <c r="U70" i="12"/>
  <c r="U63" i="12"/>
  <c r="T57" i="12"/>
  <c r="T65" i="12"/>
  <c r="T73" i="12"/>
  <c r="T67" i="12"/>
  <c r="T70" i="12"/>
  <c r="T71" i="12"/>
  <c r="T56" i="12"/>
  <c r="T58" i="12"/>
  <c r="T66" i="12"/>
  <c r="T59" i="12"/>
  <c r="T62" i="12"/>
  <c r="T63" i="12"/>
  <c r="T72" i="12"/>
  <c r="T51" i="12"/>
  <c r="T52" i="12"/>
  <c r="T60" i="12"/>
  <c r="T68" i="12"/>
  <c r="T61" i="12"/>
  <c r="T50" i="12"/>
  <c r="T53" i="12"/>
  <c r="T69" i="12"/>
  <c r="T54" i="12"/>
  <c r="T55" i="12"/>
  <c r="T64" i="12"/>
  <c r="S58" i="12"/>
  <c r="S66" i="12"/>
  <c r="S53" i="12"/>
  <c r="S63" i="12"/>
  <c r="S56" i="12"/>
  <c r="S51" i="12"/>
  <c r="S59" i="12"/>
  <c r="S67" i="12"/>
  <c r="S61" i="12"/>
  <c r="S62" i="12"/>
  <c r="S71" i="12"/>
  <c r="S64" i="12"/>
  <c r="S52" i="12"/>
  <c r="S60" i="12"/>
  <c r="S68" i="12"/>
  <c r="S69" i="12"/>
  <c r="S70" i="12"/>
  <c r="S72" i="12"/>
  <c r="S54" i="12"/>
  <c r="S55" i="12"/>
  <c r="S57" i="12"/>
  <c r="S65" i="12"/>
  <c r="S73" i="12"/>
  <c r="S50" i="12"/>
  <c r="R51" i="12"/>
  <c r="R59" i="12"/>
  <c r="R67" i="12"/>
  <c r="R62" i="12"/>
  <c r="R63" i="12"/>
  <c r="R64" i="12"/>
  <c r="R52" i="12"/>
  <c r="R60" i="12"/>
  <c r="R68" i="12"/>
  <c r="R70" i="12"/>
  <c r="R53" i="12"/>
  <c r="R61" i="12"/>
  <c r="R69" i="12"/>
  <c r="R54" i="12"/>
  <c r="R71" i="12"/>
  <c r="R72" i="12"/>
  <c r="R57" i="12"/>
  <c r="R65" i="12"/>
  <c r="R73" i="12"/>
  <c r="R58" i="12"/>
  <c r="R66" i="12"/>
  <c r="R50" i="12"/>
  <c r="R55" i="12"/>
  <c r="R56" i="12"/>
  <c r="AA27" i="12"/>
  <c r="AA35" i="12"/>
  <c r="AA43" i="12"/>
  <c r="AA39" i="12"/>
  <c r="AA40" i="12"/>
  <c r="AA41" i="12"/>
  <c r="AA26" i="12"/>
  <c r="AA28" i="12"/>
  <c r="AA36" i="12"/>
  <c r="AA44" i="12"/>
  <c r="AA32" i="12"/>
  <c r="AA42" i="12"/>
  <c r="AA29" i="12"/>
  <c r="AA37" i="12"/>
  <c r="AA45" i="12"/>
  <c r="AA47" i="12"/>
  <c r="AA49" i="12"/>
  <c r="AA34" i="12"/>
  <c r="AA30" i="12"/>
  <c r="AA38" i="12"/>
  <c r="AA46" i="12"/>
  <c r="AA31" i="12"/>
  <c r="AA48" i="12"/>
  <c r="AA33" i="12"/>
  <c r="Y28" i="12"/>
  <c r="Y36" i="12"/>
  <c r="Y44" i="12"/>
  <c r="Y29" i="12"/>
  <c r="Y37" i="12"/>
  <c r="Y45" i="12"/>
  <c r="Y30" i="12"/>
  <c r="Y38" i="12"/>
  <c r="Y46" i="12"/>
  <c r="Y31" i="12"/>
  <c r="Y39" i="12"/>
  <c r="Y32" i="12"/>
  <c r="Y40" i="12"/>
  <c r="Y33" i="12"/>
  <c r="Y41" i="12"/>
  <c r="Y49" i="12"/>
  <c r="Y34" i="12"/>
  <c r="Y42" i="12"/>
  <c r="Y27" i="12"/>
  <c r="Y35" i="12"/>
  <c r="Y43" i="12"/>
  <c r="Y26" i="12"/>
  <c r="Y47" i="12"/>
  <c r="Y48" i="12"/>
  <c r="X29" i="12"/>
  <c r="X37" i="12"/>
  <c r="X45" i="12"/>
  <c r="X49" i="12"/>
  <c r="X35" i="12"/>
  <c r="X26" i="12"/>
  <c r="X30" i="12"/>
  <c r="X38" i="12"/>
  <c r="X46" i="12"/>
  <c r="X33" i="12"/>
  <c r="X34" i="12"/>
  <c r="X27" i="12"/>
  <c r="X44" i="12"/>
  <c r="X31" i="12"/>
  <c r="X39" i="12"/>
  <c r="X47" i="12"/>
  <c r="X41" i="12"/>
  <c r="X42" i="12"/>
  <c r="X36" i="12"/>
  <c r="X32" i="12"/>
  <c r="X40" i="12"/>
  <c r="X48" i="12"/>
  <c r="X43" i="12"/>
  <c r="X28" i="12"/>
  <c r="W30" i="12"/>
  <c r="W38" i="12"/>
  <c r="W46" i="12"/>
  <c r="W41" i="12"/>
  <c r="W42" i="12"/>
  <c r="W43" i="12"/>
  <c r="W44" i="12"/>
  <c r="W45" i="12"/>
  <c r="W31" i="12"/>
  <c r="W39" i="12"/>
  <c r="W47" i="12"/>
  <c r="W49" i="12"/>
  <c r="W34" i="12"/>
  <c r="W35" i="12"/>
  <c r="W36" i="12"/>
  <c r="W29" i="12"/>
  <c r="W26" i="12"/>
  <c r="W32" i="12"/>
  <c r="W40" i="12"/>
  <c r="W48" i="12"/>
  <c r="W33" i="12"/>
  <c r="W27" i="12"/>
  <c r="W28" i="12"/>
  <c r="W37" i="12"/>
  <c r="V31" i="12"/>
  <c r="V39" i="12"/>
  <c r="V47" i="12"/>
  <c r="V49" i="12"/>
  <c r="V43" i="12"/>
  <c r="V32" i="12"/>
  <c r="V40" i="12"/>
  <c r="V48" i="12"/>
  <c r="V41" i="12"/>
  <c r="V44" i="12"/>
  <c r="V29" i="12"/>
  <c r="V33" i="12"/>
  <c r="V34" i="12"/>
  <c r="V42" i="12"/>
  <c r="V27" i="12"/>
  <c r="V28" i="12"/>
  <c r="V36" i="12"/>
  <c r="V45" i="12"/>
  <c r="V30" i="12"/>
  <c r="V38" i="12"/>
  <c r="V46" i="12"/>
  <c r="V26" i="12"/>
  <c r="V35" i="12"/>
  <c r="V37" i="12"/>
  <c r="U32" i="12"/>
  <c r="U40" i="12"/>
  <c r="U48" i="12"/>
  <c r="U37" i="12"/>
  <c r="U30" i="12"/>
  <c r="U31" i="12"/>
  <c r="U33" i="12"/>
  <c r="U41" i="12"/>
  <c r="U49" i="12"/>
  <c r="U34" i="12"/>
  <c r="U27" i="12"/>
  <c r="U35" i="12"/>
  <c r="U43" i="12"/>
  <c r="U28" i="12"/>
  <c r="U36" i="12"/>
  <c r="U44" i="12"/>
  <c r="U29" i="12"/>
  <c r="U46" i="12"/>
  <c r="U39" i="12"/>
  <c r="U26" i="12"/>
  <c r="U42" i="12"/>
  <c r="U45" i="12"/>
  <c r="U38" i="12"/>
  <c r="U47" i="12"/>
  <c r="T33" i="12"/>
  <c r="T41" i="12"/>
  <c r="T49" i="12"/>
  <c r="T44" i="12"/>
  <c r="T29" i="12"/>
  <c r="T34" i="12"/>
  <c r="T42" i="12"/>
  <c r="T28" i="12"/>
  <c r="T37" i="12"/>
  <c r="T27" i="12"/>
  <c r="T35" i="12"/>
  <c r="T43" i="12"/>
  <c r="T36" i="12"/>
  <c r="T45" i="12"/>
  <c r="T38" i="12"/>
  <c r="T46" i="12"/>
  <c r="T31" i="12"/>
  <c r="T39" i="12"/>
  <c r="T47" i="12"/>
  <c r="T32" i="12"/>
  <c r="T48" i="12"/>
  <c r="T26" i="12"/>
  <c r="T30" i="12"/>
  <c r="T40" i="12"/>
  <c r="S34" i="12"/>
  <c r="S27" i="12"/>
  <c r="S35" i="12"/>
  <c r="S43" i="12"/>
  <c r="S32" i="12"/>
  <c r="S49" i="12"/>
  <c r="S28" i="12"/>
  <c r="S36" i="12"/>
  <c r="S44" i="12"/>
  <c r="S39" i="12"/>
  <c r="S40" i="12"/>
  <c r="S26" i="12"/>
  <c r="S29" i="12"/>
  <c r="S37" i="12"/>
  <c r="S45" i="12"/>
  <c r="S31" i="12"/>
  <c r="S41" i="12"/>
  <c r="S30" i="12"/>
  <c r="S38" i="12"/>
  <c r="S46" i="12"/>
  <c r="S47" i="12"/>
  <c r="S48" i="12"/>
  <c r="S42" i="12"/>
  <c r="S33" i="12"/>
  <c r="R27" i="12"/>
  <c r="R35" i="12"/>
  <c r="R43" i="12"/>
  <c r="R36" i="12"/>
  <c r="R44" i="12"/>
  <c r="R29" i="12"/>
  <c r="R37" i="12"/>
  <c r="R45" i="12"/>
  <c r="R46" i="12"/>
  <c r="R39" i="12"/>
  <c r="R48" i="12"/>
  <c r="R33" i="12"/>
  <c r="R42" i="12"/>
  <c r="R28" i="12"/>
  <c r="R30" i="12"/>
  <c r="R31" i="12"/>
  <c r="R47" i="12"/>
  <c r="R32" i="12"/>
  <c r="R41" i="12"/>
  <c r="R26" i="12"/>
  <c r="R38" i="12"/>
  <c r="R40" i="12"/>
  <c r="R49" i="12"/>
  <c r="R34" i="12"/>
  <c r="AA3" i="12"/>
  <c r="AA11" i="12"/>
  <c r="AA19" i="12"/>
  <c r="AA22" i="12"/>
  <c r="AA10" i="12"/>
  <c r="AA4" i="12"/>
  <c r="AA12" i="12"/>
  <c r="AA20" i="12"/>
  <c r="AA6" i="12"/>
  <c r="AA25" i="12"/>
  <c r="AA2" i="12"/>
  <c r="AA5" i="12"/>
  <c r="AA13" i="12"/>
  <c r="AA21" i="12"/>
  <c r="AA14" i="12"/>
  <c r="AA9" i="12"/>
  <c r="AA7" i="12"/>
  <c r="AA15" i="12"/>
  <c r="AA23" i="12"/>
  <c r="AA8" i="12"/>
  <c r="AA16" i="12"/>
  <c r="AA24" i="12"/>
  <c r="AA17" i="12"/>
  <c r="AA18" i="12"/>
  <c r="Y4" i="12"/>
  <c r="Y12" i="12"/>
  <c r="Y20" i="12"/>
  <c r="Y24" i="12"/>
  <c r="Y9" i="12"/>
  <c r="Y10" i="12"/>
  <c r="Y11" i="12"/>
  <c r="Y5" i="12"/>
  <c r="Y13" i="12"/>
  <c r="Y21" i="12"/>
  <c r="Y17" i="12"/>
  <c r="Y3" i="12"/>
  <c r="Y6" i="12"/>
  <c r="Y14" i="12"/>
  <c r="Y22" i="12"/>
  <c r="Y8" i="12"/>
  <c r="Y2" i="12"/>
  <c r="Y7" i="12"/>
  <c r="Y15" i="12"/>
  <c r="Y23" i="12"/>
  <c r="Y16" i="12"/>
  <c r="Y25" i="12"/>
  <c r="Y18" i="12"/>
  <c r="Y19" i="12"/>
  <c r="X5" i="12"/>
  <c r="X13" i="12"/>
  <c r="X21" i="12"/>
  <c r="X24" i="12"/>
  <c r="X25" i="12"/>
  <c r="X18" i="12"/>
  <c r="X11" i="12"/>
  <c r="X4" i="12"/>
  <c r="X2" i="12"/>
  <c r="X6" i="12"/>
  <c r="X14" i="12"/>
  <c r="X22" i="12"/>
  <c r="X16" i="12"/>
  <c r="X17" i="12"/>
  <c r="X3" i="12"/>
  <c r="X20" i="12"/>
  <c r="X7" i="12"/>
  <c r="X15" i="12"/>
  <c r="X23" i="12"/>
  <c r="X8" i="12"/>
  <c r="X9" i="12"/>
  <c r="X10" i="12"/>
  <c r="X19" i="12"/>
  <c r="X12" i="12"/>
  <c r="W6" i="12"/>
  <c r="W7" i="12"/>
  <c r="W15" i="12"/>
  <c r="W23" i="12"/>
  <c r="W9" i="12"/>
  <c r="W25" i="12"/>
  <c r="W18" i="12"/>
  <c r="W19" i="12"/>
  <c r="W8" i="12"/>
  <c r="W16" i="12"/>
  <c r="W24" i="12"/>
  <c r="W17" i="12"/>
  <c r="W10" i="12"/>
  <c r="W4" i="12"/>
  <c r="W12" i="12"/>
  <c r="W20" i="12"/>
  <c r="W3" i="12"/>
  <c r="W5" i="12"/>
  <c r="W13" i="12"/>
  <c r="W21" i="12"/>
  <c r="W2" i="12"/>
  <c r="W14" i="12"/>
  <c r="W22" i="12"/>
  <c r="W11" i="12"/>
  <c r="V7" i="12"/>
  <c r="V15" i="12"/>
  <c r="V23" i="12"/>
  <c r="V11" i="12"/>
  <c r="V8" i="12"/>
  <c r="V16" i="12"/>
  <c r="V24" i="12"/>
  <c r="V18" i="12"/>
  <c r="V19" i="12"/>
  <c r="V4" i="12"/>
  <c r="V9" i="12"/>
  <c r="V17" i="12"/>
  <c r="V25" i="12"/>
  <c r="V10" i="12"/>
  <c r="V3" i="12"/>
  <c r="V20" i="12"/>
  <c r="V5" i="12"/>
  <c r="V13" i="12"/>
  <c r="V21" i="12"/>
  <c r="V6" i="12"/>
  <c r="V14" i="12"/>
  <c r="V22" i="12"/>
  <c r="V2" i="12"/>
  <c r="V12" i="12"/>
  <c r="U8" i="12"/>
  <c r="U16" i="12"/>
  <c r="U24" i="12"/>
  <c r="U12" i="12"/>
  <c r="U9" i="12"/>
  <c r="U17" i="12"/>
  <c r="U25" i="12"/>
  <c r="U11" i="12"/>
  <c r="U20" i="12"/>
  <c r="U21" i="12"/>
  <c r="U22" i="12"/>
  <c r="U10" i="12"/>
  <c r="U18" i="12"/>
  <c r="U19" i="12"/>
  <c r="U14" i="12"/>
  <c r="U3" i="12"/>
  <c r="U4" i="12"/>
  <c r="U5" i="12"/>
  <c r="U6" i="12"/>
  <c r="U7" i="12"/>
  <c r="U15" i="12"/>
  <c r="U23" i="12"/>
  <c r="U2" i="12"/>
  <c r="U13" i="12"/>
  <c r="T9" i="12"/>
  <c r="T17" i="12"/>
  <c r="T25" i="12"/>
  <c r="T11" i="12"/>
  <c r="T12" i="12"/>
  <c r="T21" i="12"/>
  <c r="T14" i="12"/>
  <c r="T15" i="12"/>
  <c r="T8" i="12"/>
  <c r="T24" i="12"/>
  <c r="T10" i="12"/>
  <c r="T18" i="12"/>
  <c r="T3" i="12"/>
  <c r="T19" i="12"/>
  <c r="T4" i="12"/>
  <c r="T20" i="12"/>
  <c r="T5" i="12"/>
  <c r="T13" i="12"/>
  <c r="T6" i="12"/>
  <c r="T22" i="12"/>
  <c r="T7" i="12"/>
  <c r="T23" i="12"/>
  <c r="T16" i="12"/>
  <c r="T2" i="12"/>
  <c r="S10" i="12"/>
  <c r="S18" i="12"/>
  <c r="S20" i="12"/>
  <c r="S13" i="12"/>
  <c r="S22" i="12"/>
  <c r="S15" i="12"/>
  <c r="S3" i="12"/>
  <c r="S11" i="12"/>
  <c r="S19" i="12"/>
  <c r="S12" i="12"/>
  <c r="S5" i="12"/>
  <c r="S21" i="12"/>
  <c r="S14" i="12"/>
  <c r="S23" i="12"/>
  <c r="S4" i="12"/>
  <c r="S6" i="12"/>
  <c r="S7" i="12"/>
  <c r="S8" i="12"/>
  <c r="S16" i="12"/>
  <c r="S24" i="12"/>
  <c r="S9" i="12"/>
  <c r="S17" i="12"/>
  <c r="S2" i="12"/>
  <c r="S25" i="12"/>
  <c r="R3" i="12"/>
  <c r="R11" i="12"/>
  <c r="R19" i="12"/>
  <c r="R4" i="12"/>
  <c r="R12" i="12"/>
  <c r="R20" i="12"/>
  <c r="R5" i="12"/>
  <c r="R13" i="12"/>
  <c r="R21" i="12"/>
  <c r="R6" i="12"/>
  <c r="R22" i="12"/>
  <c r="R7" i="12"/>
  <c r="R15" i="12"/>
  <c r="R23" i="12"/>
  <c r="R16" i="12"/>
  <c r="R9" i="12"/>
  <c r="R17" i="12"/>
  <c r="R25" i="12"/>
  <c r="R10" i="12"/>
  <c r="R18" i="12"/>
  <c r="R2" i="12"/>
  <c r="R14" i="12"/>
  <c r="R8" i="12"/>
  <c r="R24" i="12"/>
  <c r="Z3" i="12"/>
  <c r="Z11" i="12"/>
  <c r="Z19" i="12"/>
  <c r="Z12" i="12"/>
  <c r="Z20" i="12"/>
  <c r="Z13" i="12"/>
  <c r="Z21" i="12"/>
  <c r="Z4" i="12"/>
  <c r="Z5" i="12"/>
  <c r="Z6" i="12"/>
  <c r="Z14" i="12"/>
  <c r="Z22" i="12"/>
  <c r="Z7" i="12"/>
  <c r="Z15" i="12"/>
  <c r="Z23" i="12"/>
  <c r="Z8" i="12"/>
  <c r="Z16" i="12"/>
  <c r="Z24" i="12"/>
  <c r="Z9" i="12"/>
  <c r="Z17" i="12"/>
  <c r="Z25" i="12"/>
  <c r="Z10" i="12"/>
  <c r="Z18" i="12"/>
  <c r="Z2" i="12"/>
  <c r="Z75" i="12"/>
  <c r="Z83" i="12"/>
  <c r="Z91" i="12"/>
  <c r="Z84" i="12"/>
  <c r="Z92" i="12"/>
  <c r="Z79" i="12"/>
  <c r="Z95" i="12"/>
  <c r="Z88" i="12"/>
  <c r="Z81" i="12"/>
  <c r="Z97" i="12"/>
  <c r="Z82" i="12"/>
  <c r="Z74" i="12"/>
  <c r="Z76" i="12"/>
  <c r="Z77" i="12"/>
  <c r="Z85" i="12"/>
  <c r="Z93" i="12"/>
  <c r="Z78" i="12"/>
  <c r="Z86" i="12"/>
  <c r="Z94" i="12"/>
  <c r="Z87" i="12"/>
  <c r="Z80" i="12"/>
  <c r="Z96" i="12"/>
  <c r="Z89" i="12"/>
  <c r="Z90" i="12"/>
  <c r="Z58" i="12"/>
  <c r="Z66" i="12"/>
  <c r="Z51" i="12"/>
  <c r="Z59" i="12"/>
  <c r="Z67" i="12"/>
  <c r="Z52" i="12"/>
  <c r="Z60" i="12"/>
  <c r="Z68" i="12"/>
  <c r="Z53" i="12"/>
  <c r="Z61" i="12"/>
  <c r="Z69" i="12"/>
  <c r="Z54" i="12"/>
  <c r="Z62" i="12"/>
  <c r="Z70" i="12"/>
  <c r="Z55" i="12"/>
  <c r="Z63" i="12"/>
  <c r="Z71" i="12"/>
  <c r="Z56" i="12"/>
  <c r="Z64" i="12"/>
  <c r="Z72" i="12"/>
  <c r="Z57" i="12"/>
  <c r="Z65" i="12"/>
  <c r="Z73" i="12"/>
  <c r="Z26" i="12"/>
  <c r="Z27" i="12"/>
  <c r="Z34" i="12"/>
  <c r="Z42" i="12"/>
  <c r="Z35" i="12"/>
  <c r="Z43" i="12"/>
  <c r="Z28" i="12"/>
  <c r="Z45" i="12"/>
  <c r="Z30" i="12"/>
  <c r="Z31" i="12"/>
  <c r="Z39" i="12"/>
  <c r="Z47" i="12"/>
  <c r="Z49" i="12"/>
  <c r="Z36" i="12"/>
  <c r="Z38" i="12"/>
  <c r="Z32" i="12"/>
  <c r="Z40" i="12"/>
  <c r="Z48" i="12"/>
  <c r="Z33" i="12"/>
  <c r="Z41" i="12"/>
  <c r="Z44" i="12"/>
  <c r="Z29" i="12"/>
  <c r="Z46" i="12"/>
  <c r="Z37" i="12"/>
  <c r="E43" i="2"/>
  <c r="K51" i="12"/>
  <c r="K52" i="12"/>
  <c r="K53" i="12"/>
  <c r="K54" i="12"/>
  <c r="K55" i="12"/>
  <c r="K56" i="12"/>
  <c r="K57" i="12"/>
  <c r="K58" i="12"/>
  <c r="K59" i="12"/>
  <c r="K60" i="12"/>
  <c r="K61" i="12"/>
  <c r="K62" i="12"/>
  <c r="K63" i="12"/>
  <c r="K64" i="12"/>
  <c r="K65" i="12"/>
  <c r="K66" i="12"/>
  <c r="K67" i="12"/>
  <c r="K68" i="12"/>
  <c r="K69" i="12"/>
  <c r="K70" i="12"/>
  <c r="K71" i="12"/>
  <c r="K72" i="12"/>
  <c r="K73" i="12"/>
  <c r="K50" i="12"/>
  <c r="E37" i="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50" i="12"/>
  <c r="E36" i="2"/>
  <c r="D50" i="12"/>
  <c r="D53" i="12"/>
  <c r="D56" i="12"/>
  <c r="D59" i="12"/>
  <c r="D62" i="12"/>
  <c r="D66" i="12"/>
  <c r="D68" i="12"/>
  <c r="D72" i="12"/>
  <c r="D51" i="12"/>
  <c r="D52" i="12"/>
  <c r="D54" i="12"/>
  <c r="D55" i="12"/>
  <c r="D58" i="12"/>
  <c r="D61" i="12"/>
  <c r="D65" i="12"/>
  <c r="D69" i="12"/>
  <c r="D73" i="12"/>
  <c r="D57" i="12"/>
  <c r="D63" i="12"/>
  <c r="D64" i="12"/>
  <c r="D67" i="12"/>
  <c r="D70" i="12"/>
  <c r="D71" i="12"/>
  <c r="D60" i="12"/>
  <c r="E44" i="2"/>
  <c r="L52" i="12"/>
  <c r="L53" i="12"/>
  <c r="L54" i="12"/>
  <c r="L55" i="12"/>
  <c r="L56" i="12"/>
  <c r="L57" i="12"/>
  <c r="L58" i="12"/>
  <c r="L59" i="12"/>
  <c r="L60" i="12"/>
  <c r="L61" i="12"/>
  <c r="L62" i="12"/>
  <c r="L51" i="12"/>
  <c r="L63" i="12"/>
  <c r="L64" i="12"/>
  <c r="L65" i="12"/>
  <c r="L66" i="12"/>
  <c r="L67" i="12"/>
  <c r="L68" i="12"/>
  <c r="L69" i="12"/>
  <c r="L70" i="12"/>
  <c r="L71" i="12"/>
  <c r="L72" i="12"/>
  <c r="L73" i="12"/>
  <c r="L50" i="12"/>
  <c r="E39" i="2"/>
  <c r="G71" i="12"/>
  <c r="G73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2" i="12"/>
  <c r="G50" i="12"/>
  <c r="E41" i="2"/>
  <c r="I50" i="12"/>
  <c r="I52" i="12"/>
  <c r="I53" i="12"/>
  <c r="I55" i="12"/>
  <c r="I57" i="12"/>
  <c r="I59" i="12"/>
  <c r="I61" i="12"/>
  <c r="I63" i="12"/>
  <c r="I65" i="12"/>
  <c r="I71" i="12"/>
  <c r="I72" i="12"/>
  <c r="I73" i="12"/>
  <c r="I51" i="12"/>
  <c r="I54" i="12"/>
  <c r="I56" i="12"/>
  <c r="I58" i="12"/>
  <c r="I60" i="12"/>
  <c r="I62" i="12"/>
  <c r="I64" i="12"/>
  <c r="I66" i="12"/>
  <c r="I67" i="12"/>
  <c r="I68" i="12"/>
  <c r="I69" i="12"/>
  <c r="I70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E40" i="2"/>
  <c r="H52" i="12"/>
  <c r="H53" i="12"/>
  <c r="H55" i="12"/>
  <c r="H58" i="12"/>
  <c r="H60" i="12"/>
  <c r="H62" i="12"/>
  <c r="H64" i="12"/>
  <c r="H66" i="12"/>
  <c r="H68" i="12"/>
  <c r="H70" i="12"/>
  <c r="H73" i="12"/>
  <c r="H50" i="12"/>
  <c r="H51" i="12"/>
  <c r="H54" i="12"/>
  <c r="H56" i="12"/>
  <c r="H57" i="12"/>
  <c r="H59" i="12"/>
  <c r="H61" i="12"/>
  <c r="H63" i="12"/>
  <c r="H65" i="12"/>
  <c r="H67" i="12"/>
  <c r="H69" i="12"/>
  <c r="H71" i="12"/>
  <c r="H72" i="12"/>
  <c r="J36" i="2"/>
  <c r="D74" i="12"/>
  <c r="D80" i="12"/>
  <c r="D82" i="12"/>
  <c r="D83" i="12"/>
  <c r="D85" i="12"/>
  <c r="D87" i="12"/>
  <c r="D89" i="12"/>
  <c r="D92" i="12"/>
  <c r="D95" i="12"/>
  <c r="D75" i="12"/>
  <c r="D76" i="12"/>
  <c r="D77" i="12"/>
  <c r="D78" i="12"/>
  <c r="D79" i="12"/>
  <c r="D81" i="12"/>
  <c r="D84" i="12"/>
  <c r="D86" i="12"/>
  <c r="D88" i="12"/>
  <c r="D90" i="12"/>
  <c r="D91" i="12"/>
  <c r="D93" i="12"/>
  <c r="D94" i="12"/>
  <c r="D96" i="12"/>
  <c r="D97" i="12"/>
  <c r="J44" i="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74" i="12"/>
  <c r="J39" i="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J41" i="2"/>
  <c r="I78" i="12"/>
  <c r="I81" i="12"/>
  <c r="I83" i="12"/>
  <c r="I88" i="12"/>
  <c r="I92" i="12"/>
  <c r="I74" i="12"/>
  <c r="I75" i="12"/>
  <c r="I80" i="12"/>
  <c r="I85" i="12"/>
  <c r="I90" i="12"/>
  <c r="I95" i="12"/>
  <c r="I77" i="12"/>
  <c r="I82" i="12"/>
  <c r="I86" i="12"/>
  <c r="I91" i="12"/>
  <c r="I96" i="12"/>
  <c r="I87" i="12"/>
  <c r="I93" i="12"/>
  <c r="I97" i="12"/>
  <c r="I76" i="12"/>
  <c r="I79" i="12"/>
  <c r="I84" i="12"/>
  <c r="I89" i="12"/>
  <c r="I94" i="12"/>
  <c r="C75" i="12"/>
  <c r="C74" i="12"/>
  <c r="C76" i="12"/>
  <c r="C77" i="12"/>
  <c r="C78" i="12"/>
  <c r="C79" i="12"/>
  <c r="C80" i="12"/>
  <c r="C81" i="12"/>
  <c r="C82" i="12"/>
  <c r="C83" i="12"/>
  <c r="C84" i="12"/>
  <c r="C85" i="12"/>
  <c r="C87" i="12"/>
  <c r="C88" i="12"/>
  <c r="C89" i="12"/>
  <c r="C90" i="12"/>
  <c r="C91" i="12"/>
  <c r="C92" i="12"/>
  <c r="C93" i="12"/>
  <c r="C94" i="12"/>
  <c r="C95" i="12"/>
  <c r="C96" i="12"/>
  <c r="C97" i="12"/>
  <c r="C86" i="12"/>
  <c r="J37" i="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94" i="12"/>
  <c r="E95" i="12"/>
  <c r="E96" i="12"/>
  <c r="E97" i="12"/>
  <c r="E74" i="12"/>
  <c r="J43" i="2"/>
  <c r="K75" i="12"/>
  <c r="K76" i="12"/>
  <c r="K77" i="12"/>
  <c r="K78" i="12"/>
  <c r="K79" i="12"/>
  <c r="K80" i="12"/>
  <c r="K81" i="12"/>
  <c r="K82" i="12"/>
  <c r="K83" i="12"/>
  <c r="K84" i="12"/>
  <c r="K85" i="12"/>
  <c r="K86" i="12"/>
  <c r="K87" i="12"/>
  <c r="K88" i="12"/>
  <c r="K89" i="12"/>
  <c r="K90" i="12"/>
  <c r="K91" i="12"/>
  <c r="K92" i="12"/>
  <c r="K93" i="12"/>
  <c r="K94" i="12"/>
  <c r="K95" i="12"/>
  <c r="K96" i="12"/>
  <c r="K97" i="12"/>
  <c r="K74" i="12"/>
  <c r="J40" i="2"/>
  <c r="H95" i="12"/>
  <c r="H88" i="12"/>
  <c r="H92" i="12"/>
  <c r="H97" i="12"/>
  <c r="H89" i="12"/>
  <c r="H94" i="12"/>
  <c r="H74" i="12"/>
  <c r="H76" i="12"/>
  <c r="H77" i="12"/>
  <c r="H78" i="12"/>
  <c r="H79" i="12"/>
  <c r="H80" i="12"/>
  <c r="H81" i="12"/>
  <c r="H82" i="12"/>
  <c r="H84" i="12"/>
  <c r="H85" i="12"/>
  <c r="H87" i="12"/>
  <c r="H91" i="12"/>
  <c r="H75" i="12"/>
  <c r="H83" i="12"/>
  <c r="H86" i="12"/>
  <c r="H90" i="12"/>
  <c r="H93" i="12"/>
  <c r="H96" i="12"/>
  <c r="J30" i="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26" i="12"/>
  <c r="J23" i="2"/>
  <c r="E33" i="12"/>
  <c r="E41" i="12"/>
  <c r="E44" i="12"/>
  <c r="E46" i="12"/>
  <c r="E48" i="12"/>
  <c r="E26" i="12"/>
  <c r="E27" i="12"/>
  <c r="E28" i="12"/>
  <c r="E29" i="12"/>
  <c r="E30" i="12"/>
  <c r="E31" i="12"/>
  <c r="E32" i="12"/>
  <c r="E34" i="12"/>
  <c r="E35" i="12"/>
  <c r="E36" i="12"/>
  <c r="E37" i="12"/>
  <c r="E38" i="12"/>
  <c r="E39" i="12"/>
  <c r="E40" i="12"/>
  <c r="E42" i="12"/>
  <c r="E43" i="12"/>
  <c r="E45" i="12"/>
  <c r="E47" i="12"/>
  <c r="E49" i="12"/>
  <c r="C47" i="12"/>
  <c r="C48" i="12"/>
  <c r="C49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J27" i="2"/>
  <c r="I27" i="12"/>
  <c r="I31" i="12"/>
  <c r="I33" i="12"/>
  <c r="I35" i="12"/>
  <c r="I36" i="12"/>
  <c r="I28" i="12"/>
  <c r="I29" i="12"/>
  <c r="I30" i="12"/>
  <c r="I32" i="12"/>
  <c r="I34" i="12"/>
  <c r="I37" i="12"/>
  <c r="I38" i="12"/>
  <c r="I39" i="12"/>
  <c r="I40" i="12"/>
  <c r="I42" i="12"/>
  <c r="I44" i="12"/>
  <c r="I46" i="12"/>
  <c r="I48" i="12"/>
  <c r="I26" i="12"/>
  <c r="I41" i="12"/>
  <c r="I43" i="12"/>
  <c r="I45" i="12"/>
  <c r="I47" i="12"/>
  <c r="I49" i="12"/>
  <c r="J29" i="2"/>
  <c r="K27" i="12"/>
  <c r="K28" i="12"/>
  <c r="K29" i="12"/>
  <c r="K30" i="12"/>
  <c r="K31" i="12"/>
  <c r="K32" i="12"/>
  <c r="K33" i="12"/>
  <c r="K34" i="12"/>
  <c r="K35" i="12"/>
  <c r="K36" i="12"/>
  <c r="K37" i="12"/>
  <c r="K38" i="12"/>
  <c r="K39" i="12"/>
  <c r="K40" i="12"/>
  <c r="K41" i="12"/>
  <c r="K42" i="12"/>
  <c r="K43" i="12"/>
  <c r="K44" i="12"/>
  <c r="K45" i="12"/>
  <c r="K46" i="12"/>
  <c r="K47" i="12"/>
  <c r="K48" i="12"/>
  <c r="K49" i="12"/>
  <c r="J25" i="2"/>
  <c r="G28" i="12"/>
  <c r="G30" i="12"/>
  <c r="G32" i="12"/>
  <c r="G34" i="12"/>
  <c r="G36" i="12"/>
  <c r="G38" i="12"/>
  <c r="G40" i="12"/>
  <c r="G42" i="12"/>
  <c r="G45" i="12"/>
  <c r="G47" i="12"/>
  <c r="G49" i="12"/>
  <c r="G27" i="12"/>
  <c r="G29" i="12"/>
  <c r="G31" i="12"/>
  <c r="G33" i="12"/>
  <c r="G35" i="12"/>
  <c r="G37" i="12"/>
  <c r="G39" i="12"/>
  <c r="G41" i="12"/>
  <c r="G44" i="12"/>
  <c r="G46" i="12"/>
  <c r="G48" i="12"/>
  <c r="G26" i="12"/>
  <c r="G43" i="12"/>
  <c r="J26" i="2"/>
  <c r="H26" i="12"/>
  <c r="H27" i="12"/>
  <c r="H29" i="12"/>
  <c r="H30" i="12"/>
  <c r="H32" i="12"/>
  <c r="H34" i="12"/>
  <c r="H36" i="12"/>
  <c r="H38" i="12"/>
  <c r="H40" i="12"/>
  <c r="H42" i="12"/>
  <c r="H43" i="12"/>
  <c r="H45" i="12"/>
  <c r="H47" i="12"/>
  <c r="H49" i="12"/>
  <c r="H28" i="12"/>
  <c r="H31" i="12"/>
  <c r="H33" i="12"/>
  <c r="H35" i="12"/>
  <c r="H37" i="12"/>
  <c r="H39" i="12"/>
  <c r="H41" i="12"/>
  <c r="H44" i="12"/>
  <c r="H46" i="12"/>
  <c r="H48" i="12"/>
  <c r="J22" i="2"/>
  <c r="D26" i="12"/>
  <c r="D28" i="12"/>
  <c r="D41" i="12"/>
  <c r="D44" i="12"/>
  <c r="D47" i="12"/>
  <c r="D49" i="12"/>
  <c r="D27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2" i="12"/>
  <c r="D43" i="12"/>
  <c r="D45" i="12"/>
  <c r="D46" i="12"/>
  <c r="D48" i="12"/>
  <c r="E23" i="2"/>
  <c r="E5" i="12"/>
  <c r="E3" i="12"/>
  <c r="E11" i="12"/>
  <c r="E19" i="12"/>
  <c r="E15" i="12"/>
  <c r="E23" i="12"/>
  <c r="E10" i="12"/>
  <c r="E18" i="12"/>
  <c r="E13" i="12"/>
  <c r="E2" i="12"/>
  <c r="E6" i="12"/>
  <c r="E14" i="12"/>
  <c r="E22" i="12"/>
  <c r="E7" i="12"/>
  <c r="E8" i="12"/>
  <c r="E16" i="12"/>
  <c r="E24" i="12"/>
  <c r="E9" i="12"/>
  <c r="E17" i="12"/>
  <c r="E25" i="12"/>
  <c r="E12" i="12"/>
  <c r="E20" i="12"/>
  <c r="E4" i="12"/>
  <c r="E21" i="12"/>
  <c r="E29" i="2"/>
  <c r="K5" i="12"/>
  <c r="K8" i="12"/>
  <c r="K16" i="12"/>
  <c r="K24" i="12"/>
  <c r="K4" i="12"/>
  <c r="K18" i="12"/>
  <c r="K2" i="12"/>
  <c r="K13" i="12"/>
  <c r="K21" i="12"/>
  <c r="K3" i="12"/>
  <c r="K11" i="12"/>
  <c r="K19" i="12"/>
  <c r="K12" i="12"/>
  <c r="K20" i="12"/>
  <c r="K7" i="12"/>
  <c r="K15" i="12"/>
  <c r="K23" i="12"/>
  <c r="K6" i="12"/>
  <c r="K14" i="12"/>
  <c r="K22" i="12"/>
  <c r="K17" i="12"/>
  <c r="K25" i="12"/>
  <c r="K10" i="12"/>
  <c r="E30" i="2"/>
  <c r="L5" i="12"/>
  <c r="L13" i="12"/>
  <c r="L21" i="12"/>
  <c r="L17" i="12"/>
  <c r="L2" i="12"/>
  <c r="L8" i="12"/>
  <c r="L16" i="12"/>
  <c r="L24" i="12"/>
  <c r="L7" i="12"/>
  <c r="L15" i="12"/>
  <c r="L23" i="12"/>
  <c r="L3" i="12"/>
  <c r="L11" i="12"/>
  <c r="L19" i="12"/>
  <c r="L6" i="12"/>
  <c r="L14" i="12"/>
  <c r="L22" i="12"/>
  <c r="L25" i="12"/>
  <c r="L12" i="12"/>
  <c r="L20" i="12"/>
  <c r="L10" i="12"/>
  <c r="L18" i="12"/>
  <c r="L9" i="12"/>
  <c r="L4" i="12"/>
  <c r="E27" i="2"/>
  <c r="I2" i="12"/>
  <c r="I3" i="12"/>
  <c r="I5" i="12"/>
  <c r="I7" i="12"/>
  <c r="I9" i="12"/>
  <c r="I11" i="12"/>
  <c r="I13" i="12"/>
  <c r="I15" i="12"/>
  <c r="I17" i="12"/>
  <c r="I19" i="12"/>
  <c r="I21" i="12"/>
  <c r="I23" i="12"/>
  <c r="I25" i="12"/>
  <c r="I4" i="12"/>
  <c r="I6" i="12"/>
  <c r="I8" i="12"/>
  <c r="I10" i="12"/>
  <c r="I12" i="12"/>
  <c r="I14" i="12"/>
  <c r="I16" i="12"/>
  <c r="I18" i="12"/>
  <c r="I20" i="12"/>
  <c r="I22" i="12"/>
  <c r="I24" i="12"/>
  <c r="E28" i="2"/>
  <c r="J7" i="12"/>
  <c r="J15" i="12"/>
  <c r="J23" i="12"/>
  <c r="J4" i="12"/>
  <c r="J12" i="12"/>
  <c r="J20" i="12"/>
  <c r="J17" i="12"/>
  <c r="J25" i="12"/>
  <c r="J16" i="12"/>
  <c r="J13" i="12"/>
  <c r="J21" i="12"/>
  <c r="J2" i="12"/>
  <c r="J8" i="12"/>
  <c r="J10" i="12"/>
  <c r="J9" i="12"/>
  <c r="J24" i="12"/>
  <c r="J5" i="12"/>
  <c r="J18" i="12"/>
  <c r="J6" i="12"/>
  <c r="J14" i="12"/>
  <c r="J22" i="12"/>
  <c r="J3" i="12"/>
  <c r="J11" i="12"/>
  <c r="J19" i="12"/>
  <c r="E25" i="2"/>
  <c r="G2" i="12"/>
  <c r="G4" i="12"/>
  <c r="G8" i="12"/>
  <c r="G12" i="12"/>
  <c r="G16" i="12"/>
  <c r="G20" i="12"/>
  <c r="G24" i="12"/>
  <c r="G6" i="12"/>
  <c r="G18" i="12"/>
  <c r="G22" i="12"/>
  <c r="G10" i="12"/>
  <c r="G7" i="12"/>
  <c r="G11" i="12"/>
  <c r="G15" i="12"/>
  <c r="G19" i="12"/>
  <c r="G23" i="12"/>
  <c r="G3" i="12"/>
  <c r="G14" i="12"/>
  <c r="G5" i="12"/>
  <c r="G9" i="12"/>
  <c r="G13" i="12"/>
  <c r="G17" i="12"/>
  <c r="G21" i="12"/>
  <c r="G25" i="12"/>
  <c r="E26" i="2"/>
  <c r="H6" i="12"/>
  <c r="H5" i="12"/>
  <c r="H4" i="12"/>
  <c r="H3" i="12"/>
  <c r="H10" i="12"/>
  <c r="H18" i="12"/>
  <c r="H7" i="12"/>
  <c r="H15" i="12"/>
  <c r="H23" i="12"/>
  <c r="H14" i="12"/>
  <c r="H22" i="12"/>
  <c r="H13" i="12"/>
  <c r="H21" i="12"/>
  <c r="H20" i="12"/>
  <c r="H9" i="12"/>
  <c r="H17" i="12"/>
  <c r="H25" i="12"/>
  <c r="H12" i="12"/>
  <c r="H11" i="12"/>
  <c r="H8" i="12"/>
  <c r="H16" i="12"/>
  <c r="H24" i="12"/>
  <c r="H2" i="12"/>
  <c r="H19" i="12"/>
  <c r="E22" i="2"/>
  <c r="D2" i="12"/>
  <c r="D3" i="12"/>
  <c r="D4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C9" i="12"/>
  <c r="C17" i="12"/>
  <c r="C25" i="12"/>
  <c r="C10" i="12"/>
  <c r="C18" i="12"/>
  <c r="C2" i="12"/>
  <c r="C24" i="12"/>
  <c r="C3" i="12"/>
  <c r="C11" i="12"/>
  <c r="C19" i="12"/>
  <c r="C16" i="12"/>
  <c r="C4" i="12"/>
  <c r="C12" i="12"/>
  <c r="C20" i="12"/>
  <c r="C5" i="12"/>
  <c r="C13" i="12"/>
  <c r="C21" i="12"/>
  <c r="C7" i="12"/>
  <c r="C15" i="12"/>
  <c r="C23" i="12"/>
  <c r="C8" i="12"/>
  <c r="C6" i="12"/>
  <c r="C14" i="12"/>
  <c r="C22" i="12"/>
  <c r="J38" i="2"/>
  <c r="F80" i="12"/>
  <c r="F88" i="12"/>
  <c r="F96" i="12"/>
  <c r="F81" i="12"/>
  <c r="F89" i="12"/>
  <c r="F97" i="12"/>
  <c r="F90" i="12"/>
  <c r="F84" i="12"/>
  <c r="F74" i="12"/>
  <c r="F82" i="12"/>
  <c r="F75" i="12"/>
  <c r="F83" i="12"/>
  <c r="F91" i="12"/>
  <c r="F92" i="12"/>
  <c r="F76" i="12"/>
  <c r="F77" i="12"/>
  <c r="F85" i="12"/>
  <c r="F93" i="12"/>
  <c r="F86" i="12"/>
  <c r="F94" i="12"/>
  <c r="F78" i="12"/>
  <c r="F79" i="12"/>
  <c r="F87" i="12"/>
  <c r="F95" i="12"/>
  <c r="E38" i="2"/>
  <c r="F55" i="12"/>
  <c r="F63" i="12"/>
  <c r="F71" i="12"/>
  <c r="F56" i="12"/>
  <c r="F64" i="12"/>
  <c r="F72" i="12"/>
  <c r="F57" i="12"/>
  <c r="F65" i="12"/>
  <c r="F73" i="12"/>
  <c r="F58" i="12"/>
  <c r="F66" i="12"/>
  <c r="F51" i="12"/>
  <c r="F59" i="12"/>
  <c r="F67" i="12"/>
  <c r="F52" i="12"/>
  <c r="F60" i="12"/>
  <c r="F68" i="12"/>
  <c r="F50" i="12"/>
  <c r="F53" i="12"/>
  <c r="F61" i="12"/>
  <c r="F69" i="12"/>
  <c r="F54" i="12"/>
  <c r="F62" i="12"/>
  <c r="F70" i="12"/>
  <c r="J24" i="2"/>
  <c r="F32" i="12"/>
  <c r="F40" i="12"/>
  <c r="F48" i="12"/>
  <c r="F39" i="12"/>
  <c r="F33" i="12"/>
  <c r="F41" i="12"/>
  <c r="F49" i="12"/>
  <c r="F42" i="12"/>
  <c r="F35" i="12"/>
  <c r="F43" i="12"/>
  <c r="F34" i="12"/>
  <c r="F27" i="12"/>
  <c r="F28" i="12"/>
  <c r="F36" i="12"/>
  <c r="F44" i="12"/>
  <c r="F26" i="12"/>
  <c r="F45" i="12"/>
  <c r="F29" i="12"/>
  <c r="F37" i="12"/>
  <c r="F30" i="12"/>
  <c r="F38" i="12"/>
  <c r="F46" i="12"/>
  <c r="F47" i="12"/>
  <c r="F31" i="12"/>
  <c r="E24" i="2"/>
  <c r="F20" i="12"/>
  <c r="F5" i="12"/>
  <c r="F13" i="12"/>
  <c r="F21" i="12"/>
  <c r="F6" i="12"/>
  <c r="F10" i="12"/>
  <c r="F14" i="12"/>
  <c r="F18" i="12"/>
  <c r="F22" i="12"/>
  <c r="F3" i="12"/>
  <c r="F7" i="12"/>
  <c r="F11" i="12"/>
  <c r="F15" i="12"/>
  <c r="F19" i="12"/>
  <c r="F23" i="12"/>
  <c r="F16" i="12"/>
  <c r="F2" i="12"/>
  <c r="F4" i="12"/>
  <c r="F8" i="12"/>
  <c r="F12" i="12"/>
  <c r="F24" i="12"/>
  <c r="F9" i="12"/>
  <c r="F17" i="12"/>
  <c r="F25" i="12"/>
  <c r="E42" i="2"/>
  <c r="J51" i="12"/>
  <c r="J55" i="12"/>
  <c r="J59" i="12"/>
  <c r="J63" i="12"/>
  <c r="J67" i="12"/>
  <c r="J71" i="12"/>
  <c r="J65" i="12"/>
  <c r="J73" i="12"/>
  <c r="J70" i="12"/>
  <c r="J50" i="12"/>
  <c r="J61" i="12"/>
  <c r="J62" i="12"/>
  <c r="J52" i="12"/>
  <c r="J56" i="12"/>
  <c r="J60" i="12"/>
  <c r="J64" i="12"/>
  <c r="J68" i="12"/>
  <c r="J72" i="12"/>
  <c r="J57" i="12"/>
  <c r="J69" i="12"/>
  <c r="J66" i="12"/>
  <c r="J53" i="12"/>
  <c r="J54" i="12"/>
  <c r="J58" i="12"/>
  <c r="J42" i="2"/>
  <c r="J77" i="12"/>
  <c r="J74" i="12"/>
  <c r="J75" i="12"/>
  <c r="J79" i="12"/>
  <c r="J83" i="12"/>
  <c r="J87" i="12"/>
  <c r="J91" i="12"/>
  <c r="J95" i="12"/>
  <c r="J76" i="12"/>
  <c r="J80" i="12"/>
  <c r="J84" i="12"/>
  <c r="J88" i="12"/>
  <c r="J92" i="12"/>
  <c r="J96" i="12"/>
  <c r="J81" i="12"/>
  <c r="J85" i="12"/>
  <c r="J89" i="12"/>
  <c r="J93" i="12"/>
  <c r="J97" i="12"/>
  <c r="J78" i="12"/>
  <c r="J82" i="12"/>
  <c r="J86" i="12"/>
  <c r="J90" i="12"/>
  <c r="J94" i="12"/>
  <c r="J28" i="2"/>
  <c r="J26" i="12"/>
  <c r="J30" i="12"/>
  <c r="J34" i="12"/>
  <c r="J38" i="12"/>
  <c r="J42" i="12"/>
  <c r="J46" i="12"/>
  <c r="J35" i="12"/>
  <c r="J47" i="12"/>
  <c r="J28" i="12"/>
  <c r="J32" i="12"/>
  <c r="J36" i="12"/>
  <c r="J40" i="12"/>
  <c r="J44" i="12"/>
  <c r="J48" i="12"/>
  <c r="J29" i="12"/>
  <c r="J33" i="12"/>
  <c r="J37" i="12"/>
  <c r="J41" i="12"/>
  <c r="J45" i="12"/>
  <c r="J49" i="12"/>
  <c r="J27" i="12"/>
  <c r="J31" i="12"/>
  <c r="J39" i="12"/>
  <c r="J43" i="12"/>
  <c r="J21" i="2"/>
  <c r="H31" i="2"/>
  <c r="H45" i="2"/>
  <c r="J35" i="2"/>
  <c r="E35" i="2"/>
  <c r="C45" i="2"/>
  <c r="C31" i="2"/>
  <c r="E21" i="2"/>
  <c r="M86" i="12" l="1"/>
  <c r="M56" i="12"/>
  <c r="M69" i="12"/>
  <c r="M49" i="12"/>
  <c r="M40" i="12"/>
  <c r="M38" i="12"/>
  <c r="M82" i="12"/>
  <c r="M53" i="12"/>
  <c r="M71" i="12"/>
  <c r="M78" i="12"/>
  <c r="M17" i="12"/>
  <c r="M25" i="12"/>
  <c r="M45" i="12"/>
  <c r="M88" i="12"/>
  <c r="M80" i="12"/>
  <c r="M74" i="12"/>
  <c r="M41" i="12"/>
  <c r="M63" i="12"/>
  <c r="M79" i="12"/>
  <c r="M97" i="12"/>
  <c r="M33" i="12"/>
  <c r="M89" i="12"/>
  <c r="M94" i="12"/>
  <c r="M68" i="12"/>
  <c r="M2" i="12"/>
  <c r="M75" i="12"/>
  <c r="M9" i="12"/>
  <c r="M16" i="12"/>
  <c r="M92" i="12"/>
  <c r="M66" i="12"/>
  <c r="M67" i="12"/>
  <c r="M55" i="12"/>
  <c r="M51" i="12"/>
  <c r="M84" i="12"/>
  <c r="M59" i="12"/>
  <c r="M26" i="12"/>
  <c r="M27" i="12"/>
  <c r="M36" i="12"/>
  <c r="M34" i="12"/>
  <c r="M28" i="12"/>
  <c r="M43" i="12"/>
  <c r="M35" i="12"/>
  <c r="M37" i="12"/>
  <c r="M42" i="12"/>
  <c r="M50" i="12"/>
  <c r="M52" i="12"/>
  <c r="M62" i="12"/>
  <c r="M61" i="12"/>
  <c r="M70" i="12"/>
  <c r="M58" i="12"/>
  <c r="M54" i="12"/>
  <c r="M60" i="12"/>
  <c r="M76" i="12"/>
  <c r="M95" i="12"/>
  <c r="M83" i="12"/>
  <c r="M96" i="12"/>
  <c r="M87" i="12"/>
  <c r="M85" i="12"/>
  <c r="M93" i="12"/>
  <c r="M91" i="12"/>
  <c r="M77" i="12"/>
  <c r="M90" i="12"/>
  <c r="M81" i="12"/>
  <c r="M57" i="12"/>
  <c r="M72" i="12"/>
  <c r="M64" i="12"/>
  <c r="M73" i="12"/>
  <c r="M65" i="12"/>
  <c r="M32" i="12"/>
  <c r="M47" i="12"/>
  <c r="M39" i="12"/>
  <c r="M29" i="12"/>
  <c r="M48" i="12"/>
  <c r="M46" i="12"/>
  <c r="M30" i="12"/>
  <c r="M31" i="12"/>
  <c r="M44" i="12"/>
  <c r="M15" i="12"/>
  <c r="M21" i="12"/>
  <c r="M13" i="12"/>
  <c r="M5" i="12"/>
  <c r="M24" i="12"/>
  <c r="M14" i="12"/>
  <c r="M6" i="12"/>
  <c r="M8" i="12"/>
  <c r="M22" i="12"/>
  <c r="M7" i="12"/>
  <c r="M19" i="12"/>
  <c r="M11" i="12"/>
  <c r="M3" i="12"/>
  <c r="M20" i="12"/>
  <c r="M12" i="12"/>
  <c r="M18" i="12"/>
  <c r="M23" i="12"/>
  <c r="M4" i="12"/>
  <c r="M10" i="12"/>
</calcChain>
</file>

<file path=xl/sharedStrings.xml><?xml version="1.0" encoding="utf-8"?>
<sst xmlns="http://schemas.openxmlformats.org/spreadsheetml/2006/main" count="63" uniqueCount="43">
  <si>
    <t>time</t>
  </si>
  <si>
    <t>User 2</t>
  </si>
  <si>
    <t>User 3</t>
  </si>
  <si>
    <t>User 4</t>
  </si>
  <si>
    <t>User</t>
  </si>
  <si>
    <t>User 5</t>
  </si>
  <si>
    <t>User 6</t>
  </si>
  <si>
    <t>User 7</t>
  </si>
  <si>
    <t>User 8</t>
  </si>
  <si>
    <t>User 9</t>
  </si>
  <si>
    <t>User 10</t>
  </si>
  <si>
    <t>12:00 AM - 5:59 AM - Adjustment</t>
  </si>
  <si>
    <t>6:00 AM - 11:59 AM - Adjustment</t>
  </si>
  <si>
    <t>Distributed Power (kW)</t>
  </si>
  <si>
    <t xml:space="preserve"> Power Allocation Difference (kW) from 12A-6A</t>
  </si>
  <si>
    <t>User Name</t>
  </si>
  <si>
    <t>12:00 PM - 5:59 PM - Adjustment</t>
  </si>
  <si>
    <t>6:00 PM - 11:59 PM - Adjustment</t>
  </si>
  <si>
    <t>NOTE THE VARIED Y-AXIS SCALES PER USER</t>
  </si>
  <si>
    <t>PERCENT MAX DISASTER POWER USAGE</t>
  </si>
  <si>
    <t>Normal Max  Power Demand
(kW) from 12A-6A</t>
  </si>
  <si>
    <t>User 9 DIST POWER</t>
  </si>
  <si>
    <t>Total Grid</t>
  </si>
  <si>
    <t>Normal Power Distribution
(% Max Total Grid)</t>
  </si>
  <si>
    <t>INSTRUCTIONS: Enter a percentage of the Outage Max Power into the cell for each user within the four yellow columns.</t>
  </si>
  <si>
    <t>Outage Power
Distribution  (% Max)</t>
  </si>
  <si>
    <t xml:space="preserve">YOUR TASK IS TO DISTRIBUTE 100% OF THE MAX OUTAGE POWER (CELL C15) AMONG ALL USERS DURING EACH QUARTER PHASE OF THE DAY </t>
  </si>
  <si>
    <t>MAX OUTAGE POWER (kW)
60% Total Grid Normal Max Power</t>
  </si>
  <si>
    <t>Normal Max Power 
(kW) from 12A-12A</t>
  </si>
  <si>
    <t>DO NOT ALTER</t>
  </si>
  <si>
    <t>User 2 Dist Power</t>
  </si>
  <si>
    <t>User 1 Dist Power</t>
  </si>
  <si>
    <t>User 3 Dist Power</t>
  </si>
  <si>
    <t>User 4 Dist Power</t>
  </si>
  <si>
    <t>User 5 Dist Power</t>
  </si>
  <si>
    <t>User 6 Dist Power</t>
  </si>
  <si>
    <t>User 7 Dist Power</t>
  </si>
  <si>
    <t>User 8 Dist Power</t>
  </si>
  <si>
    <t>User 10 Dist Power</t>
  </si>
  <si>
    <t>PASTE IN CELL C1 -&gt;&gt;</t>
  </si>
  <si>
    <t>**Note: It will be helpful
to change the header names (ROW 1)
to number your users.</t>
  </si>
  <si>
    <r>
      <rPr>
        <b/>
        <u/>
        <sz val="14"/>
        <color theme="1"/>
        <rFont val="Aptos Narrow (Body)"/>
      </rPr>
      <t>INSTRUCTIONS</t>
    </r>
    <r>
      <rPr>
        <b/>
        <sz val="14"/>
        <color theme="1"/>
        <rFont val="Aptos Narrow"/>
        <scheme val="minor"/>
      </rPr>
      <t xml:space="preserve">: PASTE THE DATA FOR YOUR 10 USERS AND TOTAL GRID </t>
    </r>
    <r>
      <rPr>
        <b/>
        <sz val="14"/>
        <color theme="0" tint="-0.34998626667073579"/>
        <rFont val="Aptos Narrow (Body)"/>
      </rPr>
      <t>OVER THE GREY AREA</t>
    </r>
    <r>
      <rPr>
        <b/>
        <sz val="14"/>
        <color theme="1"/>
        <rFont val="Aptos Narrow"/>
        <scheme val="minor"/>
      </rPr>
      <t>.
THIS SHOULD FILL IN ROWS 1 (HEADER) to 97 (LAST DATA POINT)
COLUMNS C to M</t>
    </r>
  </si>
  <si>
    <t>User1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</si>
</sst>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[$-F400]h:mm:ss\ AM/PM"/>
  </numFmts>
  <fonts count="1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color theme="0"/>
      <name val="Aptos Narrow"/>
      <scheme val="minor"/>
    </font>
    <font>
      <sz val="11"/>
      <color theme="1"/>
      <name val="Aptos Narrow"/>
      <scheme val="minor"/>
    </font>
    <font>
      <sz val="34"/>
      <color theme="1"/>
      <name val="Aptos Narrow (Body)"/>
    </font>
    <font>
      <sz val="34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b/>
      <sz val="11"/>
      <name val="Aptos Narrow"/>
      <scheme val="minor"/>
    </font>
    <font>
      <b/>
      <sz val="11"/>
      <color rgb="FF000000"/>
      <name val="Aptos Narrow"/>
      <scheme val="minor"/>
    </font>
    <font>
      <b/>
      <sz val="14"/>
      <color theme="1"/>
      <name val="Aptos Narrow"/>
      <scheme val="minor"/>
    </font>
    <font>
      <b/>
      <u/>
      <sz val="14"/>
      <color theme="1"/>
      <name val="Aptos Narrow (Body)"/>
    </font>
    <font>
      <b/>
      <sz val="14"/>
      <color theme="0" tint="-0.34998626667073579"/>
      <name val="Aptos Narrow (Body)"/>
    </font>
    <font>
      <b/>
      <sz val="11"/>
      <color theme="1"/>
      <name val="Aptos Narrow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quotePrefix="1"/>
    <xf numFmtId="0" fontId="0" fillId="0" borderId="0" xfId="0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3" fillId="14" borderId="5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2" fillId="15" borderId="0" xfId="0" applyFont="1" applyFill="1"/>
    <xf numFmtId="0" fontId="0" fillId="15" borderId="0" xfId="0" applyFill="1"/>
    <xf numFmtId="0" fontId="2" fillId="0" borderId="0" xfId="0" applyFont="1"/>
    <xf numFmtId="165" fontId="2" fillId="0" borderId="0" xfId="0" applyNumberFormat="1" applyFont="1"/>
    <xf numFmtId="165" fontId="0" fillId="0" borderId="0" xfId="0" applyNumberFormat="1"/>
    <xf numFmtId="20" fontId="0" fillId="6" borderId="0" xfId="0" applyNumberFormat="1" applyFill="1"/>
    <xf numFmtId="20" fontId="0" fillId="8" borderId="0" xfId="0" applyNumberFormat="1" applyFill="1"/>
    <xf numFmtId="0" fontId="0" fillId="2" borderId="1" xfId="0" quotePrefix="1" applyFill="1" applyBorder="1"/>
    <xf numFmtId="0" fontId="0" fillId="5" borderId="1" xfId="0" quotePrefix="1" applyFill="1" applyBorder="1"/>
    <xf numFmtId="0" fontId="0" fillId="16" borderId="1" xfId="0" quotePrefix="1" applyFill="1" applyBorder="1"/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0" fillId="2" borderId="8" xfId="0" quotePrefix="1" applyFill="1" applyBorder="1"/>
    <xf numFmtId="0" fontId="0" fillId="16" borderId="8" xfId="0" quotePrefix="1" applyFill="1" applyBorder="1"/>
    <xf numFmtId="0" fontId="0" fillId="5" borderId="8" xfId="0" quotePrefix="1" applyFill="1" applyBorder="1"/>
    <xf numFmtId="0" fontId="2" fillId="17" borderId="1" xfId="0" applyFont="1" applyFill="1" applyBorder="1"/>
    <xf numFmtId="0" fontId="0" fillId="17" borderId="1" xfId="0" applyFill="1" applyBorder="1"/>
    <xf numFmtId="0" fontId="0" fillId="0" borderId="1" xfId="0" applyBorder="1"/>
    <xf numFmtId="0" fontId="2" fillId="17" borderId="1" xfId="0" applyFont="1" applyFill="1" applyBorder="1" applyAlignment="1">
      <alignment horizontal="center" vertical="center" wrapText="1"/>
    </xf>
    <xf numFmtId="164" fontId="2" fillId="17" borderId="1" xfId="0" applyNumberFormat="1" applyFont="1" applyFill="1" applyBorder="1" applyAlignment="1">
      <alignment horizontal="center"/>
    </xf>
    <xf numFmtId="2" fontId="4" fillId="17" borderId="1" xfId="0" applyNumberFormat="1" applyFont="1" applyFill="1" applyBorder="1" applyAlignment="1">
      <alignment horizontal="center"/>
    </xf>
    <xf numFmtId="0" fontId="8" fillId="17" borderId="1" xfId="0" applyFont="1" applyFill="1" applyBorder="1" applyAlignment="1">
      <alignment horizontal="center" vertical="center" wrapText="1"/>
    </xf>
    <xf numFmtId="164" fontId="4" fillId="0" borderId="0" xfId="0" applyNumberFormat="1" applyFont="1"/>
    <xf numFmtId="0" fontId="2" fillId="20" borderId="1" xfId="0" applyFont="1" applyFill="1" applyBorder="1" applyAlignment="1">
      <alignment vertical="top" wrapText="1"/>
    </xf>
    <xf numFmtId="164" fontId="2" fillId="2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19" borderId="1" xfId="0" applyFont="1" applyFill="1" applyBorder="1" applyAlignment="1">
      <alignment horizontal="center" vertical="center"/>
    </xf>
    <xf numFmtId="0" fontId="4" fillId="22" borderId="1" xfId="0" applyFont="1" applyFill="1" applyBorder="1" applyAlignment="1">
      <alignment horizontal="center" vertical="center"/>
    </xf>
    <xf numFmtId="2" fontId="4" fillId="19" borderId="5" xfId="0" applyNumberFormat="1" applyFont="1" applyFill="1" applyBorder="1" applyAlignment="1">
      <alignment horizontal="center"/>
    </xf>
    <xf numFmtId="0" fontId="4" fillId="19" borderId="7" xfId="0" applyFont="1" applyFill="1" applyBorder="1" applyAlignment="1">
      <alignment horizontal="center" vertical="center"/>
    </xf>
    <xf numFmtId="164" fontId="4" fillId="23" borderId="1" xfId="0" applyNumberFormat="1" applyFont="1" applyFill="1" applyBorder="1" applyAlignment="1">
      <alignment horizontal="center"/>
    </xf>
    <xf numFmtId="2" fontId="4" fillId="23" borderId="5" xfId="0" applyNumberFormat="1" applyFont="1" applyFill="1" applyBorder="1" applyAlignment="1">
      <alignment horizontal="center"/>
    </xf>
    <xf numFmtId="0" fontId="4" fillId="23" borderId="1" xfId="0" applyFont="1" applyFill="1" applyBorder="1" applyAlignment="1">
      <alignment horizontal="center" vertical="center"/>
    </xf>
    <xf numFmtId="0" fontId="4" fillId="23" borderId="7" xfId="0" applyFont="1" applyFill="1" applyBorder="1" applyAlignment="1">
      <alignment horizontal="center" vertical="center"/>
    </xf>
    <xf numFmtId="0" fontId="2" fillId="24" borderId="1" xfId="0" applyFont="1" applyFill="1" applyBorder="1" applyAlignment="1">
      <alignment horizontal="center" vertical="center" wrapText="1"/>
    </xf>
    <xf numFmtId="164" fontId="2" fillId="25" borderId="1" xfId="0" applyNumberFormat="1" applyFont="1" applyFill="1" applyBorder="1" applyAlignment="1">
      <alignment horizontal="center"/>
    </xf>
    <xf numFmtId="0" fontId="2" fillId="23" borderId="1" xfId="0" applyFont="1" applyFill="1" applyBorder="1" applyAlignment="1">
      <alignment horizontal="center"/>
    </xf>
    <xf numFmtId="0" fontId="4" fillId="26" borderId="1" xfId="0" applyFont="1" applyFill="1" applyBorder="1"/>
    <xf numFmtId="0" fontId="2" fillId="18" borderId="0" xfId="0" applyFont="1" applyFill="1"/>
    <xf numFmtId="20" fontId="0" fillId="28" borderId="0" xfId="0" applyNumberFormat="1" applyFill="1"/>
    <xf numFmtId="0" fontId="0" fillId="27" borderId="1" xfId="0" applyFill="1" applyBorder="1"/>
    <xf numFmtId="0" fontId="0" fillId="27" borderId="8" xfId="0" applyFill="1" applyBorder="1"/>
    <xf numFmtId="20" fontId="0" fillId="10" borderId="0" xfId="0" applyNumberFormat="1" applyFill="1"/>
    <xf numFmtId="0" fontId="0" fillId="21" borderId="1" xfId="0" applyFill="1" applyBorder="1"/>
    <xf numFmtId="0" fontId="0" fillId="16" borderId="1" xfId="0" applyFill="1" applyBorder="1"/>
    <xf numFmtId="0" fontId="0" fillId="5" borderId="1" xfId="0" applyFill="1" applyBorder="1"/>
    <xf numFmtId="20" fontId="0" fillId="14" borderId="0" xfId="0" applyNumberFormat="1" applyFill="1"/>
    <xf numFmtId="164" fontId="9" fillId="29" borderId="1" xfId="0" applyNumberFormat="1" applyFont="1" applyFill="1" applyBorder="1" applyAlignment="1">
      <alignment horizontal="center"/>
    </xf>
    <xf numFmtId="0" fontId="10" fillId="17" borderId="20" xfId="0" applyFont="1" applyFill="1" applyBorder="1" applyAlignment="1">
      <alignment wrapText="1"/>
    </xf>
    <xf numFmtId="0" fontId="0" fillId="0" borderId="17" xfId="0" applyBorder="1"/>
    <xf numFmtId="20" fontId="0" fillId="6" borderId="1" xfId="0" applyNumberFormat="1" applyFill="1" applyBorder="1"/>
    <xf numFmtId="20" fontId="0" fillId="8" borderId="1" xfId="0" applyNumberFormat="1" applyFill="1" applyBorder="1"/>
    <xf numFmtId="20" fontId="0" fillId="4" borderId="1" xfId="0" applyNumberFormat="1" applyFill="1" applyBorder="1"/>
    <xf numFmtId="20" fontId="0" fillId="9" borderId="1" xfId="0" applyNumberFormat="1" applyFill="1" applyBorder="1"/>
    <xf numFmtId="0" fontId="10" fillId="17" borderId="9" xfId="0" quotePrefix="1" applyFont="1" applyFill="1" applyBorder="1" applyAlignment="1">
      <alignment horizontal="center" vertical="center" wrapText="1"/>
    </xf>
    <xf numFmtId="0" fontId="10" fillId="17" borderId="12" xfId="0" quotePrefix="1" applyFont="1" applyFill="1" applyBorder="1" applyAlignment="1">
      <alignment horizontal="center" vertical="center" wrapText="1"/>
    </xf>
    <xf numFmtId="0" fontId="10" fillId="17" borderId="14" xfId="0" quotePrefix="1" applyFont="1" applyFill="1" applyBorder="1" applyAlignment="1">
      <alignment horizontal="center" vertical="center" wrapText="1"/>
    </xf>
    <xf numFmtId="0" fontId="10" fillId="17" borderId="9" xfId="0" applyFont="1" applyFill="1" applyBorder="1" applyAlignment="1">
      <alignment horizontal="center" wrapText="1"/>
    </xf>
    <xf numFmtId="0" fontId="10" fillId="17" borderId="12" xfId="0" applyFont="1" applyFill="1" applyBorder="1" applyAlignment="1">
      <alignment horizontal="center" wrapText="1"/>
    </xf>
    <xf numFmtId="0" fontId="10" fillId="17" borderId="14" xfId="0" applyFont="1" applyFill="1" applyBorder="1" applyAlignment="1">
      <alignment horizont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11" xfId="0" applyFont="1" applyFill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15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18" fontId="3" fillId="12" borderId="3" xfId="0" applyNumberFormat="1" applyFont="1" applyFill="1" applyBorder="1" applyAlignment="1">
      <alignment horizontal="center" vertical="center"/>
    </xf>
    <xf numFmtId="18" fontId="3" fillId="12" borderId="4" xfId="0" applyNumberFormat="1" applyFont="1" applyFill="1" applyBorder="1" applyAlignment="1">
      <alignment horizontal="center" vertical="center"/>
    </xf>
    <xf numFmtId="18" fontId="3" fillId="7" borderId="2" xfId="0" applyNumberFormat="1" applyFont="1" applyFill="1" applyBorder="1" applyAlignment="1">
      <alignment horizontal="center" vertical="center"/>
    </xf>
    <xf numFmtId="18" fontId="3" fillId="7" borderId="3" xfId="0" applyNumberFormat="1" applyFont="1" applyFill="1" applyBorder="1" applyAlignment="1">
      <alignment horizontal="center" vertical="center"/>
    </xf>
    <xf numFmtId="18" fontId="3" fillId="7" borderId="4" xfId="0" applyNumberFormat="1" applyFont="1" applyFill="1" applyBorder="1" applyAlignment="1">
      <alignment horizontal="center" vertical="center"/>
    </xf>
    <xf numFmtId="18" fontId="3" fillId="11" borderId="6" xfId="0" applyNumberFormat="1" applyFont="1" applyFill="1" applyBorder="1" applyAlignment="1">
      <alignment horizontal="center" vertical="center"/>
    </xf>
    <xf numFmtId="18" fontId="3" fillId="11" borderId="3" xfId="0" applyNumberFormat="1" applyFont="1" applyFill="1" applyBorder="1" applyAlignment="1">
      <alignment horizontal="center" vertical="center"/>
    </xf>
    <xf numFmtId="18" fontId="3" fillId="11" borderId="4" xfId="0" applyNumberFormat="1" applyFont="1" applyFill="1" applyBorder="1" applyAlignment="1">
      <alignment horizontal="center" vertical="center"/>
    </xf>
    <xf numFmtId="18" fontId="3" fillId="13" borderId="6" xfId="0" applyNumberFormat="1" applyFont="1" applyFill="1" applyBorder="1" applyAlignment="1">
      <alignment horizontal="center" vertical="center"/>
    </xf>
    <xf numFmtId="18" fontId="3" fillId="13" borderId="3" xfId="0" applyNumberFormat="1" applyFont="1" applyFill="1" applyBorder="1" applyAlignment="1">
      <alignment horizontal="center" vertical="center"/>
    </xf>
    <xf numFmtId="18" fontId="3" fillId="13" borderId="4" xfId="0" applyNumberFormat="1" applyFont="1" applyFill="1" applyBorder="1" applyAlignment="1">
      <alignment horizontal="center" vertical="center"/>
    </xf>
    <xf numFmtId="0" fontId="0" fillId="17" borderId="8" xfId="0" applyFill="1" applyBorder="1" applyAlignment="1">
      <alignment horizontal="center"/>
    </xf>
    <xf numFmtId="0" fontId="0" fillId="17" borderId="18" xfId="0" applyFill="1" applyBorder="1" applyAlignment="1">
      <alignment horizontal="center"/>
    </xf>
    <xf numFmtId="0" fontId="0" fillId="17" borderId="19" xfId="0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17" borderId="10" xfId="0" applyFont="1" applyFill="1" applyBorder="1" applyAlignment="1">
      <alignment horizontal="center" vertical="center" wrapText="1"/>
    </xf>
    <xf numFmtId="0" fontId="6" fillId="17" borderId="11" xfId="0" applyFont="1" applyFill="1" applyBorder="1" applyAlignment="1">
      <alignment horizontal="center" vertical="center" wrapText="1"/>
    </xf>
    <xf numFmtId="0" fontId="6" fillId="17" borderId="12" xfId="0" applyFont="1" applyFill="1" applyBorder="1" applyAlignment="1">
      <alignment horizontal="center" vertical="center" wrapText="1"/>
    </xf>
    <xf numFmtId="0" fontId="6" fillId="17" borderId="0" xfId="0" applyFont="1" applyFill="1" applyAlignment="1">
      <alignment horizontal="center" vertical="center" wrapText="1"/>
    </xf>
    <xf numFmtId="0" fontId="6" fillId="17" borderId="13" xfId="0" applyFont="1" applyFill="1" applyBorder="1" applyAlignment="1">
      <alignment horizontal="center" vertical="center" wrapText="1"/>
    </xf>
    <xf numFmtId="0" fontId="6" fillId="17" borderId="14" xfId="0" applyFont="1" applyFill="1" applyBorder="1" applyAlignment="1">
      <alignment horizontal="center" vertical="center" wrapText="1"/>
    </xf>
    <xf numFmtId="0" fontId="6" fillId="17" borderId="15" xfId="0" applyFont="1" applyFill="1" applyBorder="1" applyAlignment="1">
      <alignment horizontal="center" vertical="center" wrapText="1"/>
    </xf>
    <xf numFmtId="0" fontId="6" fillId="17" borderId="1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top"/>
    </xf>
  </cellXfs>
  <cellStyles count="1"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1" defaultTableStyle="TableStyleMedium2" defaultPivotStyle="PivotStyleMedium9">
    <tableStyle name="Invisible" pivot="0" table="0" count="0" xr9:uid="{67A99201-6588-44AF-8730-43AA36BFA213}"/>
  </tableStyles>
  <colors>
    <mruColors>
      <color rgb="FFFF0001"/>
      <color rgb="FFFBFF9F"/>
      <color rgb="FFFFFD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Data'!$C$1</c:f>
          <c:strCache>
            <c:ptCount val="1"/>
            <c:pt idx="0">
              <c:v>User1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'PASTE_Power Data'!$C$1</c:f>
              <c:strCache>
                <c:ptCount val="1"/>
                <c:pt idx="0">
                  <c:v>User1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'PASTE_Power Data'!$B$2:$B$97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'PASTE_Power Data'!$C$2:$C$97</c:f>
              <c:numCache>
                <c:formatCode>General</c:formatCode>
                <c:ptCount val="96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1000</c:v>
                </c:pt>
                <c:pt idx="12">
                  <c:v>1000</c:v>
                </c:pt>
                <c:pt idx="13">
                  <c:v>1000</c:v>
                </c:pt>
                <c:pt idx="14">
                  <c:v>1000</c:v>
                </c:pt>
                <c:pt idx="15">
                  <c:v>1000</c:v>
                </c:pt>
                <c:pt idx="16">
                  <c:v>1000</c:v>
                </c:pt>
                <c:pt idx="17">
                  <c:v>1000</c:v>
                </c:pt>
                <c:pt idx="18">
                  <c:v>1000</c:v>
                </c:pt>
                <c:pt idx="19">
                  <c:v>1000</c:v>
                </c:pt>
                <c:pt idx="20">
                  <c:v>1000</c:v>
                </c:pt>
                <c:pt idx="21">
                  <c:v>1000</c:v>
                </c:pt>
                <c:pt idx="22">
                  <c:v>1000</c:v>
                </c:pt>
                <c:pt idx="23">
                  <c:v>1000</c:v>
                </c:pt>
                <c:pt idx="24">
                  <c:v>1000</c:v>
                </c:pt>
                <c:pt idx="25">
                  <c:v>1000</c:v>
                </c:pt>
                <c:pt idx="26">
                  <c:v>1000</c:v>
                </c:pt>
                <c:pt idx="27">
                  <c:v>1000</c:v>
                </c:pt>
                <c:pt idx="28">
                  <c:v>1000</c:v>
                </c:pt>
                <c:pt idx="29">
                  <c:v>1000</c:v>
                </c:pt>
                <c:pt idx="30">
                  <c:v>1000</c:v>
                </c:pt>
                <c:pt idx="31">
                  <c:v>1000</c:v>
                </c:pt>
                <c:pt idx="32">
                  <c:v>1000</c:v>
                </c:pt>
                <c:pt idx="33">
                  <c:v>1000</c:v>
                </c:pt>
                <c:pt idx="34">
                  <c:v>1000</c:v>
                </c:pt>
                <c:pt idx="35">
                  <c:v>1000</c:v>
                </c:pt>
                <c:pt idx="36">
                  <c:v>1000</c:v>
                </c:pt>
                <c:pt idx="37">
                  <c:v>1000</c:v>
                </c:pt>
                <c:pt idx="38">
                  <c:v>1000</c:v>
                </c:pt>
                <c:pt idx="39">
                  <c:v>1000</c:v>
                </c:pt>
                <c:pt idx="40">
                  <c:v>1000</c:v>
                </c:pt>
                <c:pt idx="41">
                  <c:v>1000</c:v>
                </c:pt>
                <c:pt idx="42">
                  <c:v>1000</c:v>
                </c:pt>
                <c:pt idx="43">
                  <c:v>1000</c:v>
                </c:pt>
                <c:pt idx="44">
                  <c:v>1000</c:v>
                </c:pt>
                <c:pt idx="45">
                  <c:v>1000</c:v>
                </c:pt>
                <c:pt idx="46">
                  <c:v>1000</c:v>
                </c:pt>
                <c:pt idx="47">
                  <c:v>1000</c:v>
                </c:pt>
                <c:pt idx="48">
                  <c:v>1000</c:v>
                </c:pt>
                <c:pt idx="49">
                  <c:v>1000</c:v>
                </c:pt>
                <c:pt idx="50">
                  <c:v>1000</c:v>
                </c:pt>
                <c:pt idx="51">
                  <c:v>1000</c:v>
                </c:pt>
                <c:pt idx="52">
                  <c:v>1000</c:v>
                </c:pt>
                <c:pt idx="53">
                  <c:v>1000</c:v>
                </c:pt>
                <c:pt idx="54">
                  <c:v>1000</c:v>
                </c:pt>
                <c:pt idx="55">
                  <c:v>1000</c:v>
                </c:pt>
                <c:pt idx="56">
                  <c:v>1000</c:v>
                </c:pt>
                <c:pt idx="57">
                  <c:v>1000</c:v>
                </c:pt>
                <c:pt idx="58">
                  <c:v>1000</c:v>
                </c:pt>
                <c:pt idx="59">
                  <c:v>1000</c:v>
                </c:pt>
                <c:pt idx="60">
                  <c:v>1000</c:v>
                </c:pt>
                <c:pt idx="61">
                  <c:v>1000</c:v>
                </c:pt>
                <c:pt idx="62">
                  <c:v>1000</c:v>
                </c:pt>
                <c:pt idx="63">
                  <c:v>1000</c:v>
                </c:pt>
                <c:pt idx="64">
                  <c:v>1000</c:v>
                </c:pt>
                <c:pt idx="65">
                  <c:v>1000</c:v>
                </c:pt>
                <c:pt idx="66">
                  <c:v>1000</c:v>
                </c:pt>
                <c:pt idx="67">
                  <c:v>1000</c:v>
                </c:pt>
                <c:pt idx="68">
                  <c:v>1000</c:v>
                </c:pt>
                <c:pt idx="69">
                  <c:v>1000</c:v>
                </c:pt>
                <c:pt idx="70">
                  <c:v>1000</c:v>
                </c:pt>
                <c:pt idx="71">
                  <c:v>1000</c:v>
                </c:pt>
                <c:pt idx="72">
                  <c:v>1000</c:v>
                </c:pt>
                <c:pt idx="73">
                  <c:v>1000</c:v>
                </c:pt>
                <c:pt idx="74">
                  <c:v>1000</c:v>
                </c:pt>
                <c:pt idx="75">
                  <c:v>1000</c:v>
                </c:pt>
                <c:pt idx="76">
                  <c:v>1000</c:v>
                </c:pt>
                <c:pt idx="77">
                  <c:v>1000</c:v>
                </c:pt>
                <c:pt idx="78">
                  <c:v>1000</c:v>
                </c:pt>
                <c:pt idx="79">
                  <c:v>1000</c:v>
                </c:pt>
                <c:pt idx="80">
                  <c:v>1000</c:v>
                </c:pt>
                <c:pt idx="81">
                  <c:v>1000</c:v>
                </c:pt>
                <c:pt idx="82">
                  <c:v>1000</c:v>
                </c:pt>
                <c:pt idx="83">
                  <c:v>1000</c:v>
                </c:pt>
                <c:pt idx="84">
                  <c:v>1000</c:v>
                </c:pt>
                <c:pt idx="85">
                  <c:v>1000</c:v>
                </c:pt>
                <c:pt idx="86">
                  <c:v>1000</c:v>
                </c:pt>
                <c:pt idx="87">
                  <c:v>1000</c:v>
                </c:pt>
                <c:pt idx="88">
                  <c:v>1000</c:v>
                </c:pt>
                <c:pt idx="89">
                  <c:v>1000</c:v>
                </c:pt>
                <c:pt idx="90">
                  <c:v>1000</c:v>
                </c:pt>
                <c:pt idx="91">
                  <c:v>1000</c:v>
                </c:pt>
                <c:pt idx="92">
                  <c:v>1000</c:v>
                </c:pt>
                <c:pt idx="93">
                  <c:v>1000</c:v>
                </c:pt>
                <c:pt idx="94">
                  <c:v>1000</c:v>
                </c:pt>
                <c:pt idx="95">
                  <c:v>1000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4A3-0149-B2C5-EC22C9CF2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Data'!$D$1</c:f>
          <c:strCache>
            <c:ptCount val="1"/>
            <c:pt idx="0">
              <c:v>User 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0"/>
          <c:tx>
            <c:strRef>
              <c:f>'PASTE_Power Data'!$D$1</c:f>
              <c:strCache>
                <c:ptCount val="1"/>
                <c:pt idx="0">
                  <c:v>User 2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'PASTE_Power Data'!$B$2:$B$97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'PASTE_Power Data'!$D$2:$D$97</c:f>
              <c:numCache>
                <c:formatCode>General</c:formatCode>
                <c:ptCount val="96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1000</c:v>
                </c:pt>
                <c:pt idx="12">
                  <c:v>1000</c:v>
                </c:pt>
                <c:pt idx="13">
                  <c:v>1000</c:v>
                </c:pt>
                <c:pt idx="14">
                  <c:v>1000</c:v>
                </c:pt>
                <c:pt idx="15">
                  <c:v>1000</c:v>
                </c:pt>
                <c:pt idx="16">
                  <c:v>1000</c:v>
                </c:pt>
                <c:pt idx="17">
                  <c:v>1000</c:v>
                </c:pt>
                <c:pt idx="18">
                  <c:v>1000</c:v>
                </c:pt>
                <c:pt idx="19">
                  <c:v>1000</c:v>
                </c:pt>
                <c:pt idx="20">
                  <c:v>1000</c:v>
                </c:pt>
                <c:pt idx="21">
                  <c:v>1000</c:v>
                </c:pt>
                <c:pt idx="22">
                  <c:v>1000</c:v>
                </c:pt>
                <c:pt idx="23">
                  <c:v>1000</c:v>
                </c:pt>
                <c:pt idx="24">
                  <c:v>1000</c:v>
                </c:pt>
                <c:pt idx="25">
                  <c:v>1000</c:v>
                </c:pt>
                <c:pt idx="26">
                  <c:v>1000</c:v>
                </c:pt>
                <c:pt idx="27">
                  <c:v>1000</c:v>
                </c:pt>
                <c:pt idx="28">
                  <c:v>1000</c:v>
                </c:pt>
                <c:pt idx="29">
                  <c:v>1000</c:v>
                </c:pt>
                <c:pt idx="30">
                  <c:v>1000</c:v>
                </c:pt>
                <c:pt idx="31">
                  <c:v>1000</c:v>
                </c:pt>
                <c:pt idx="32">
                  <c:v>1000</c:v>
                </c:pt>
                <c:pt idx="33">
                  <c:v>1000</c:v>
                </c:pt>
                <c:pt idx="34">
                  <c:v>1000</c:v>
                </c:pt>
                <c:pt idx="35">
                  <c:v>1000</c:v>
                </c:pt>
                <c:pt idx="36">
                  <c:v>1000</c:v>
                </c:pt>
                <c:pt idx="37">
                  <c:v>1000</c:v>
                </c:pt>
                <c:pt idx="38">
                  <c:v>1000</c:v>
                </c:pt>
                <c:pt idx="39">
                  <c:v>1000</c:v>
                </c:pt>
                <c:pt idx="40">
                  <c:v>1000</c:v>
                </c:pt>
                <c:pt idx="41">
                  <c:v>1000</c:v>
                </c:pt>
                <c:pt idx="42">
                  <c:v>1000</c:v>
                </c:pt>
                <c:pt idx="43">
                  <c:v>1000</c:v>
                </c:pt>
                <c:pt idx="44">
                  <c:v>1000</c:v>
                </c:pt>
                <c:pt idx="45">
                  <c:v>1000</c:v>
                </c:pt>
                <c:pt idx="46">
                  <c:v>1000</c:v>
                </c:pt>
                <c:pt idx="47">
                  <c:v>1000</c:v>
                </c:pt>
                <c:pt idx="48">
                  <c:v>1000</c:v>
                </c:pt>
                <c:pt idx="49">
                  <c:v>1000</c:v>
                </c:pt>
                <c:pt idx="50">
                  <c:v>1000</c:v>
                </c:pt>
                <c:pt idx="51">
                  <c:v>1000</c:v>
                </c:pt>
                <c:pt idx="52">
                  <c:v>1000</c:v>
                </c:pt>
                <c:pt idx="53">
                  <c:v>1000</c:v>
                </c:pt>
                <c:pt idx="54">
                  <c:v>1000</c:v>
                </c:pt>
                <c:pt idx="55">
                  <c:v>1000</c:v>
                </c:pt>
                <c:pt idx="56">
                  <c:v>1000</c:v>
                </c:pt>
                <c:pt idx="57">
                  <c:v>1000</c:v>
                </c:pt>
                <c:pt idx="58">
                  <c:v>1000</c:v>
                </c:pt>
                <c:pt idx="59">
                  <c:v>1000</c:v>
                </c:pt>
                <c:pt idx="60">
                  <c:v>1000</c:v>
                </c:pt>
                <c:pt idx="61">
                  <c:v>1000</c:v>
                </c:pt>
                <c:pt idx="62">
                  <c:v>1000</c:v>
                </c:pt>
                <c:pt idx="63">
                  <c:v>1000</c:v>
                </c:pt>
                <c:pt idx="64">
                  <c:v>1000</c:v>
                </c:pt>
                <c:pt idx="65">
                  <c:v>1000</c:v>
                </c:pt>
                <c:pt idx="66">
                  <c:v>1000</c:v>
                </c:pt>
                <c:pt idx="67">
                  <c:v>1000</c:v>
                </c:pt>
                <c:pt idx="68">
                  <c:v>1000</c:v>
                </c:pt>
                <c:pt idx="69">
                  <c:v>1000</c:v>
                </c:pt>
                <c:pt idx="70">
                  <c:v>1000</c:v>
                </c:pt>
                <c:pt idx="71">
                  <c:v>1000</c:v>
                </c:pt>
                <c:pt idx="72">
                  <c:v>1000</c:v>
                </c:pt>
                <c:pt idx="73">
                  <c:v>1000</c:v>
                </c:pt>
                <c:pt idx="74">
                  <c:v>1000</c:v>
                </c:pt>
                <c:pt idx="75">
                  <c:v>1000</c:v>
                </c:pt>
                <c:pt idx="76">
                  <c:v>1000</c:v>
                </c:pt>
                <c:pt idx="77">
                  <c:v>1000</c:v>
                </c:pt>
                <c:pt idx="78">
                  <c:v>1000</c:v>
                </c:pt>
                <c:pt idx="79">
                  <c:v>1000</c:v>
                </c:pt>
                <c:pt idx="80">
                  <c:v>1000</c:v>
                </c:pt>
                <c:pt idx="81">
                  <c:v>1000</c:v>
                </c:pt>
                <c:pt idx="82">
                  <c:v>1000</c:v>
                </c:pt>
                <c:pt idx="83">
                  <c:v>1000</c:v>
                </c:pt>
                <c:pt idx="84">
                  <c:v>1000</c:v>
                </c:pt>
                <c:pt idx="85">
                  <c:v>1000</c:v>
                </c:pt>
                <c:pt idx="86">
                  <c:v>1000</c:v>
                </c:pt>
                <c:pt idx="87">
                  <c:v>1000</c:v>
                </c:pt>
                <c:pt idx="88">
                  <c:v>1000</c:v>
                </c:pt>
                <c:pt idx="89">
                  <c:v>1000</c:v>
                </c:pt>
                <c:pt idx="90">
                  <c:v>1000</c:v>
                </c:pt>
                <c:pt idx="91">
                  <c:v>1000</c:v>
                </c:pt>
                <c:pt idx="92">
                  <c:v>1000</c:v>
                </c:pt>
                <c:pt idx="93">
                  <c:v>1000</c:v>
                </c:pt>
                <c:pt idx="94">
                  <c:v>1000</c:v>
                </c:pt>
                <c:pt idx="95">
                  <c:v>1000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A05-3A46-9EBC-B4A9BFC23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Data'!$G$1</c:f>
          <c:strCache>
            <c:ptCount val="1"/>
            <c:pt idx="0">
              <c:v>User 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4"/>
          <c:order val="0"/>
          <c:tx>
            <c:strRef>
              <c:f>'PASTE_Power Data'!$G$1</c:f>
              <c:strCache>
                <c:ptCount val="1"/>
                <c:pt idx="0">
                  <c:v>User 5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'PASTE_Power Data'!$B$2:$B$97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'PASTE_Power Data'!$G$2:$G$97</c:f>
              <c:numCache>
                <c:formatCode>General</c:formatCode>
                <c:ptCount val="96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1000</c:v>
                </c:pt>
                <c:pt idx="12">
                  <c:v>1000</c:v>
                </c:pt>
                <c:pt idx="13">
                  <c:v>1000</c:v>
                </c:pt>
                <c:pt idx="14">
                  <c:v>1000</c:v>
                </c:pt>
                <c:pt idx="15">
                  <c:v>1000</c:v>
                </c:pt>
                <c:pt idx="16">
                  <c:v>1000</c:v>
                </c:pt>
                <c:pt idx="17">
                  <c:v>1000</c:v>
                </c:pt>
                <c:pt idx="18">
                  <c:v>1000</c:v>
                </c:pt>
                <c:pt idx="19">
                  <c:v>1000</c:v>
                </c:pt>
                <c:pt idx="20">
                  <c:v>1000</c:v>
                </c:pt>
                <c:pt idx="21">
                  <c:v>1000</c:v>
                </c:pt>
                <c:pt idx="22">
                  <c:v>1000</c:v>
                </c:pt>
                <c:pt idx="23">
                  <c:v>1000</c:v>
                </c:pt>
                <c:pt idx="24">
                  <c:v>1000</c:v>
                </c:pt>
                <c:pt idx="25">
                  <c:v>1000</c:v>
                </c:pt>
                <c:pt idx="26">
                  <c:v>1000</c:v>
                </c:pt>
                <c:pt idx="27">
                  <c:v>1000</c:v>
                </c:pt>
                <c:pt idx="28">
                  <c:v>1000</c:v>
                </c:pt>
                <c:pt idx="29">
                  <c:v>1000</c:v>
                </c:pt>
                <c:pt idx="30">
                  <c:v>1000</c:v>
                </c:pt>
                <c:pt idx="31">
                  <c:v>1000</c:v>
                </c:pt>
                <c:pt idx="32">
                  <c:v>1000</c:v>
                </c:pt>
                <c:pt idx="33">
                  <c:v>1000</c:v>
                </c:pt>
                <c:pt idx="34">
                  <c:v>1000</c:v>
                </c:pt>
                <c:pt idx="35">
                  <c:v>1000</c:v>
                </c:pt>
                <c:pt idx="36">
                  <c:v>1000</c:v>
                </c:pt>
                <c:pt idx="37">
                  <c:v>1000</c:v>
                </c:pt>
                <c:pt idx="38">
                  <c:v>1000</c:v>
                </c:pt>
                <c:pt idx="39">
                  <c:v>1000</c:v>
                </c:pt>
                <c:pt idx="40">
                  <c:v>1000</c:v>
                </c:pt>
                <c:pt idx="41">
                  <c:v>1000</c:v>
                </c:pt>
                <c:pt idx="42">
                  <c:v>1000</c:v>
                </c:pt>
                <c:pt idx="43">
                  <c:v>1000</c:v>
                </c:pt>
                <c:pt idx="44">
                  <c:v>1000</c:v>
                </c:pt>
                <c:pt idx="45">
                  <c:v>1000</c:v>
                </c:pt>
                <c:pt idx="46">
                  <c:v>1000</c:v>
                </c:pt>
                <c:pt idx="47">
                  <c:v>1000</c:v>
                </c:pt>
                <c:pt idx="48">
                  <c:v>1000</c:v>
                </c:pt>
                <c:pt idx="49">
                  <c:v>1000</c:v>
                </c:pt>
                <c:pt idx="50">
                  <c:v>1000</c:v>
                </c:pt>
                <c:pt idx="51">
                  <c:v>1000</c:v>
                </c:pt>
                <c:pt idx="52">
                  <c:v>1000</c:v>
                </c:pt>
                <c:pt idx="53">
                  <c:v>1000</c:v>
                </c:pt>
                <c:pt idx="54">
                  <c:v>1000</c:v>
                </c:pt>
                <c:pt idx="55">
                  <c:v>1000</c:v>
                </c:pt>
                <c:pt idx="56">
                  <c:v>1000</c:v>
                </c:pt>
                <c:pt idx="57">
                  <c:v>1000</c:v>
                </c:pt>
                <c:pt idx="58">
                  <c:v>1000</c:v>
                </c:pt>
                <c:pt idx="59">
                  <c:v>1000</c:v>
                </c:pt>
                <c:pt idx="60">
                  <c:v>1000</c:v>
                </c:pt>
                <c:pt idx="61">
                  <c:v>1000</c:v>
                </c:pt>
                <c:pt idx="62">
                  <c:v>1000</c:v>
                </c:pt>
                <c:pt idx="63">
                  <c:v>1000</c:v>
                </c:pt>
                <c:pt idx="64">
                  <c:v>1000</c:v>
                </c:pt>
                <c:pt idx="65">
                  <c:v>1000</c:v>
                </c:pt>
                <c:pt idx="66">
                  <c:v>1000</c:v>
                </c:pt>
                <c:pt idx="67">
                  <c:v>1000</c:v>
                </c:pt>
                <c:pt idx="68">
                  <c:v>1000</c:v>
                </c:pt>
                <c:pt idx="69">
                  <c:v>1000</c:v>
                </c:pt>
                <c:pt idx="70">
                  <c:v>1000</c:v>
                </c:pt>
                <c:pt idx="71">
                  <c:v>1000</c:v>
                </c:pt>
                <c:pt idx="72">
                  <c:v>1000</c:v>
                </c:pt>
                <c:pt idx="73">
                  <c:v>1000</c:v>
                </c:pt>
                <c:pt idx="74">
                  <c:v>1000</c:v>
                </c:pt>
                <c:pt idx="75">
                  <c:v>1000</c:v>
                </c:pt>
                <c:pt idx="76">
                  <c:v>1000</c:v>
                </c:pt>
                <c:pt idx="77">
                  <c:v>1000</c:v>
                </c:pt>
                <c:pt idx="78">
                  <c:v>1000</c:v>
                </c:pt>
                <c:pt idx="79">
                  <c:v>1000</c:v>
                </c:pt>
                <c:pt idx="80">
                  <c:v>1000</c:v>
                </c:pt>
                <c:pt idx="81">
                  <c:v>1000</c:v>
                </c:pt>
                <c:pt idx="82">
                  <c:v>1000</c:v>
                </c:pt>
                <c:pt idx="83">
                  <c:v>1000</c:v>
                </c:pt>
                <c:pt idx="84">
                  <c:v>1000</c:v>
                </c:pt>
                <c:pt idx="85">
                  <c:v>1000</c:v>
                </c:pt>
                <c:pt idx="86">
                  <c:v>1000</c:v>
                </c:pt>
                <c:pt idx="87">
                  <c:v>1000</c:v>
                </c:pt>
                <c:pt idx="88">
                  <c:v>1000</c:v>
                </c:pt>
                <c:pt idx="89">
                  <c:v>1000</c:v>
                </c:pt>
                <c:pt idx="90">
                  <c:v>1000</c:v>
                </c:pt>
                <c:pt idx="91">
                  <c:v>1000</c:v>
                </c:pt>
                <c:pt idx="92">
                  <c:v>1000</c:v>
                </c:pt>
                <c:pt idx="93">
                  <c:v>1000</c:v>
                </c:pt>
                <c:pt idx="94">
                  <c:v>1000</c:v>
                </c:pt>
                <c:pt idx="95">
                  <c:v>1000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4F6A-834F-9748-0A3EE95603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  <a:endParaRPr lang="en-US"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Data'!$H$1</c:f>
          <c:strCache>
            <c:ptCount val="1"/>
            <c:pt idx="0">
              <c:v>User 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5"/>
          <c:order val="0"/>
          <c:tx>
            <c:strRef>
              <c:f>'PASTE_Power Data'!$H$1</c:f>
              <c:strCache>
                <c:ptCount val="1"/>
                <c:pt idx="0">
                  <c:v>User 6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'PASTE_Power Data'!$B$2:$B$97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'PASTE_Power Data'!$H$2:$H$97</c:f>
              <c:numCache>
                <c:formatCode>General</c:formatCode>
                <c:ptCount val="96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1000</c:v>
                </c:pt>
                <c:pt idx="12">
                  <c:v>1000</c:v>
                </c:pt>
                <c:pt idx="13">
                  <c:v>1000</c:v>
                </c:pt>
                <c:pt idx="14">
                  <c:v>1000</c:v>
                </c:pt>
                <c:pt idx="15">
                  <c:v>1000</c:v>
                </c:pt>
                <c:pt idx="16">
                  <c:v>1000</c:v>
                </c:pt>
                <c:pt idx="17">
                  <c:v>1000</c:v>
                </c:pt>
                <c:pt idx="18">
                  <c:v>1000</c:v>
                </c:pt>
                <c:pt idx="19">
                  <c:v>1000</c:v>
                </c:pt>
                <c:pt idx="20">
                  <c:v>1000</c:v>
                </c:pt>
                <c:pt idx="21">
                  <c:v>1000</c:v>
                </c:pt>
                <c:pt idx="22">
                  <c:v>1000</c:v>
                </c:pt>
                <c:pt idx="23">
                  <c:v>1000</c:v>
                </c:pt>
                <c:pt idx="24">
                  <c:v>1000</c:v>
                </c:pt>
                <c:pt idx="25">
                  <c:v>1000</c:v>
                </c:pt>
                <c:pt idx="26">
                  <c:v>1000</c:v>
                </c:pt>
                <c:pt idx="27">
                  <c:v>1000</c:v>
                </c:pt>
                <c:pt idx="28">
                  <c:v>1000</c:v>
                </c:pt>
                <c:pt idx="29">
                  <c:v>1000</c:v>
                </c:pt>
                <c:pt idx="30">
                  <c:v>1000</c:v>
                </c:pt>
                <c:pt idx="31">
                  <c:v>1000</c:v>
                </c:pt>
                <c:pt idx="32">
                  <c:v>1000</c:v>
                </c:pt>
                <c:pt idx="33">
                  <c:v>1000</c:v>
                </c:pt>
                <c:pt idx="34">
                  <c:v>1000</c:v>
                </c:pt>
                <c:pt idx="35">
                  <c:v>1000</c:v>
                </c:pt>
                <c:pt idx="36">
                  <c:v>1000</c:v>
                </c:pt>
                <c:pt idx="37">
                  <c:v>1000</c:v>
                </c:pt>
                <c:pt idx="38">
                  <c:v>1000</c:v>
                </c:pt>
                <c:pt idx="39">
                  <c:v>1000</c:v>
                </c:pt>
                <c:pt idx="40">
                  <c:v>1000</c:v>
                </c:pt>
                <c:pt idx="41">
                  <c:v>1000</c:v>
                </c:pt>
                <c:pt idx="42">
                  <c:v>1000</c:v>
                </c:pt>
                <c:pt idx="43">
                  <c:v>1000</c:v>
                </c:pt>
                <c:pt idx="44">
                  <c:v>1000</c:v>
                </c:pt>
                <c:pt idx="45">
                  <c:v>1000</c:v>
                </c:pt>
                <c:pt idx="46">
                  <c:v>1000</c:v>
                </c:pt>
                <c:pt idx="47">
                  <c:v>1000</c:v>
                </c:pt>
                <c:pt idx="48">
                  <c:v>1000</c:v>
                </c:pt>
                <c:pt idx="49">
                  <c:v>1000</c:v>
                </c:pt>
                <c:pt idx="50">
                  <c:v>1000</c:v>
                </c:pt>
                <c:pt idx="51">
                  <c:v>1000</c:v>
                </c:pt>
                <c:pt idx="52">
                  <c:v>1000</c:v>
                </c:pt>
                <c:pt idx="53">
                  <c:v>1000</c:v>
                </c:pt>
                <c:pt idx="54">
                  <c:v>1000</c:v>
                </c:pt>
                <c:pt idx="55">
                  <c:v>1000</c:v>
                </c:pt>
                <c:pt idx="56">
                  <c:v>1000</c:v>
                </c:pt>
                <c:pt idx="57">
                  <c:v>1000</c:v>
                </c:pt>
                <c:pt idx="58">
                  <c:v>1000</c:v>
                </c:pt>
                <c:pt idx="59">
                  <c:v>1000</c:v>
                </c:pt>
                <c:pt idx="60">
                  <c:v>1000</c:v>
                </c:pt>
                <c:pt idx="61">
                  <c:v>1000</c:v>
                </c:pt>
                <c:pt idx="62">
                  <c:v>1000</c:v>
                </c:pt>
                <c:pt idx="63">
                  <c:v>1000</c:v>
                </c:pt>
                <c:pt idx="64">
                  <c:v>1000</c:v>
                </c:pt>
                <c:pt idx="65">
                  <c:v>1000</c:v>
                </c:pt>
                <c:pt idx="66">
                  <c:v>1000</c:v>
                </c:pt>
                <c:pt idx="67">
                  <c:v>1000</c:v>
                </c:pt>
                <c:pt idx="68">
                  <c:v>1000</c:v>
                </c:pt>
                <c:pt idx="69">
                  <c:v>1000</c:v>
                </c:pt>
                <c:pt idx="70">
                  <c:v>1000</c:v>
                </c:pt>
                <c:pt idx="71">
                  <c:v>1000</c:v>
                </c:pt>
                <c:pt idx="72">
                  <c:v>1000</c:v>
                </c:pt>
                <c:pt idx="73">
                  <c:v>1000</c:v>
                </c:pt>
                <c:pt idx="74">
                  <c:v>1000</c:v>
                </c:pt>
                <c:pt idx="75">
                  <c:v>1000</c:v>
                </c:pt>
                <c:pt idx="76">
                  <c:v>1000</c:v>
                </c:pt>
                <c:pt idx="77">
                  <c:v>1000</c:v>
                </c:pt>
                <c:pt idx="78">
                  <c:v>1000</c:v>
                </c:pt>
                <c:pt idx="79">
                  <c:v>1000</c:v>
                </c:pt>
                <c:pt idx="80">
                  <c:v>1000</c:v>
                </c:pt>
                <c:pt idx="81">
                  <c:v>1000</c:v>
                </c:pt>
                <c:pt idx="82">
                  <c:v>1000</c:v>
                </c:pt>
                <c:pt idx="83">
                  <c:v>1000</c:v>
                </c:pt>
                <c:pt idx="84">
                  <c:v>1000</c:v>
                </c:pt>
                <c:pt idx="85">
                  <c:v>1000</c:v>
                </c:pt>
                <c:pt idx="86">
                  <c:v>1000</c:v>
                </c:pt>
                <c:pt idx="87">
                  <c:v>1000</c:v>
                </c:pt>
                <c:pt idx="88">
                  <c:v>1000</c:v>
                </c:pt>
                <c:pt idx="89">
                  <c:v>1000</c:v>
                </c:pt>
                <c:pt idx="90">
                  <c:v>1000</c:v>
                </c:pt>
                <c:pt idx="91">
                  <c:v>1000</c:v>
                </c:pt>
                <c:pt idx="92">
                  <c:v>1000</c:v>
                </c:pt>
                <c:pt idx="93">
                  <c:v>1000</c:v>
                </c:pt>
                <c:pt idx="94">
                  <c:v>1000</c:v>
                </c:pt>
                <c:pt idx="95">
                  <c:v>1000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FD87-894E-A6F1-09E4968816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  <a:endParaRPr lang="en-US"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Data'!$E$1</c:f>
          <c:strCache>
            <c:ptCount val="1"/>
            <c:pt idx="0">
              <c:v>User 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2"/>
          <c:order val="0"/>
          <c:tx>
            <c:strRef>
              <c:f>'PASTE_Power Data'!$E$1</c:f>
              <c:strCache>
                <c:ptCount val="1"/>
                <c:pt idx="0">
                  <c:v>User 3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'PASTE_Power Data'!$B$2:$B$97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'PASTE_Power Data'!$E$2:$E$97</c:f>
              <c:numCache>
                <c:formatCode>General</c:formatCode>
                <c:ptCount val="96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1000</c:v>
                </c:pt>
                <c:pt idx="12">
                  <c:v>1000</c:v>
                </c:pt>
                <c:pt idx="13">
                  <c:v>1000</c:v>
                </c:pt>
                <c:pt idx="14">
                  <c:v>1000</c:v>
                </c:pt>
                <c:pt idx="15">
                  <c:v>1000</c:v>
                </c:pt>
                <c:pt idx="16">
                  <c:v>1000</c:v>
                </c:pt>
                <c:pt idx="17">
                  <c:v>1000</c:v>
                </c:pt>
                <c:pt idx="18">
                  <c:v>1000</c:v>
                </c:pt>
                <c:pt idx="19">
                  <c:v>1000</c:v>
                </c:pt>
                <c:pt idx="20">
                  <c:v>1000</c:v>
                </c:pt>
                <c:pt idx="21">
                  <c:v>1000</c:v>
                </c:pt>
                <c:pt idx="22">
                  <c:v>1000</c:v>
                </c:pt>
                <c:pt idx="23">
                  <c:v>1000</c:v>
                </c:pt>
                <c:pt idx="24">
                  <c:v>1000</c:v>
                </c:pt>
                <c:pt idx="25">
                  <c:v>1000</c:v>
                </c:pt>
                <c:pt idx="26">
                  <c:v>1000</c:v>
                </c:pt>
                <c:pt idx="27">
                  <c:v>1000</c:v>
                </c:pt>
                <c:pt idx="28">
                  <c:v>1000</c:v>
                </c:pt>
                <c:pt idx="29">
                  <c:v>1000</c:v>
                </c:pt>
                <c:pt idx="30">
                  <c:v>1000</c:v>
                </c:pt>
                <c:pt idx="31">
                  <c:v>1000</c:v>
                </c:pt>
                <c:pt idx="32">
                  <c:v>1000</c:v>
                </c:pt>
                <c:pt idx="33">
                  <c:v>1000</c:v>
                </c:pt>
                <c:pt idx="34">
                  <c:v>1000</c:v>
                </c:pt>
                <c:pt idx="35">
                  <c:v>1000</c:v>
                </c:pt>
                <c:pt idx="36">
                  <c:v>1000</c:v>
                </c:pt>
                <c:pt idx="37">
                  <c:v>1000</c:v>
                </c:pt>
                <c:pt idx="38">
                  <c:v>1000</c:v>
                </c:pt>
                <c:pt idx="39">
                  <c:v>1000</c:v>
                </c:pt>
                <c:pt idx="40">
                  <c:v>1000</c:v>
                </c:pt>
                <c:pt idx="41">
                  <c:v>1000</c:v>
                </c:pt>
                <c:pt idx="42">
                  <c:v>1000</c:v>
                </c:pt>
                <c:pt idx="43">
                  <c:v>1000</c:v>
                </c:pt>
                <c:pt idx="44">
                  <c:v>1000</c:v>
                </c:pt>
                <c:pt idx="45">
                  <c:v>1000</c:v>
                </c:pt>
                <c:pt idx="46">
                  <c:v>1000</c:v>
                </c:pt>
                <c:pt idx="47">
                  <c:v>1000</c:v>
                </c:pt>
                <c:pt idx="48">
                  <c:v>1000</c:v>
                </c:pt>
                <c:pt idx="49">
                  <c:v>1000</c:v>
                </c:pt>
                <c:pt idx="50">
                  <c:v>1000</c:v>
                </c:pt>
                <c:pt idx="51">
                  <c:v>1000</c:v>
                </c:pt>
                <c:pt idx="52">
                  <c:v>1000</c:v>
                </c:pt>
                <c:pt idx="53">
                  <c:v>1000</c:v>
                </c:pt>
                <c:pt idx="54">
                  <c:v>1000</c:v>
                </c:pt>
                <c:pt idx="55">
                  <c:v>1000</c:v>
                </c:pt>
                <c:pt idx="56">
                  <c:v>1000</c:v>
                </c:pt>
                <c:pt idx="57">
                  <c:v>1000</c:v>
                </c:pt>
                <c:pt idx="58">
                  <c:v>1000</c:v>
                </c:pt>
                <c:pt idx="59">
                  <c:v>1000</c:v>
                </c:pt>
                <c:pt idx="60">
                  <c:v>1000</c:v>
                </c:pt>
                <c:pt idx="61">
                  <c:v>1000</c:v>
                </c:pt>
                <c:pt idx="62">
                  <c:v>1000</c:v>
                </c:pt>
                <c:pt idx="63">
                  <c:v>1000</c:v>
                </c:pt>
                <c:pt idx="64">
                  <c:v>1000</c:v>
                </c:pt>
                <c:pt idx="65">
                  <c:v>1000</c:v>
                </c:pt>
                <c:pt idx="66">
                  <c:v>1000</c:v>
                </c:pt>
                <c:pt idx="67">
                  <c:v>1000</c:v>
                </c:pt>
                <c:pt idx="68">
                  <c:v>1000</c:v>
                </c:pt>
                <c:pt idx="69">
                  <c:v>1000</c:v>
                </c:pt>
                <c:pt idx="70">
                  <c:v>1000</c:v>
                </c:pt>
                <c:pt idx="71">
                  <c:v>1000</c:v>
                </c:pt>
                <c:pt idx="72">
                  <c:v>1000</c:v>
                </c:pt>
                <c:pt idx="73">
                  <c:v>1000</c:v>
                </c:pt>
                <c:pt idx="74">
                  <c:v>1000</c:v>
                </c:pt>
                <c:pt idx="75">
                  <c:v>1000</c:v>
                </c:pt>
                <c:pt idx="76">
                  <c:v>1000</c:v>
                </c:pt>
                <c:pt idx="77">
                  <c:v>1000</c:v>
                </c:pt>
                <c:pt idx="78">
                  <c:v>1000</c:v>
                </c:pt>
                <c:pt idx="79">
                  <c:v>1000</c:v>
                </c:pt>
                <c:pt idx="80">
                  <c:v>1000</c:v>
                </c:pt>
                <c:pt idx="81">
                  <c:v>1000</c:v>
                </c:pt>
                <c:pt idx="82">
                  <c:v>1000</c:v>
                </c:pt>
                <c:pt idx="83">
                  <c:v>1000</c:v>
                </c:pt>
                <c:pt idx="84">
                  <c:v>1000</c:v>
                </c:pt>
                <c:pt idx="85">
                  <c:v>1000</c:v>
                </c:pt>
                <c:pt idx="86">
                  <c:v>1000</c:v>
                </c:pt>
                <c:pt idx="87">
                  <c:v>1000</c:v>
                </c:pt>
                <c:pt idx="88">
                  <c:v>1000</c:v>
                </c:pt>
                <c:pt idx="89">
                  <c:v>1000</c:v>
                </c:pt>
                <c:pt idx="90">
                  <c:v>1000</c:v>
                </c:pt>
                <c:pt idx="91">
                  <c:v>1000</c:v>
                </c:pt>
                <c:pt idx="92">
                  <c:v>1000</c:v>
                </c:pt>
                <c:pt idx="93">
                  <c:v>1000</c:v>
                </c:pt>
                <c:pt idx="94">
                  <c:v>1000</c:v>
                </c:pt>
                <c:pt idx="95">
                  <c:v>1000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6DE-5841-A92E-11FD54AFD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Data'!$F$1</c:f>
          <c:strCache>
            <c:ptCount val="1"/>
            <c:pt idx="0">
              <c:v>User 4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3"/>
          <c:order val="0"/>
          <c:tx>
            <c:strRef>
              <c:f>'PASTE_Power Data'!$F$1</c:f>
              <c:strCache>
                <c:ptCount val="1"/>
                <c:pt idx="0">
                  <c:v>User 4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'PASTE_Power Data'!$B$2:$B$97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'PASTE_Power Data'!$F$2:$F$97</c:f>
              <c:numCache>
                <c:formatCode>General</c:formatCode>
                <c:ptCount val="96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1000</c:v>
                </c:pt>
                <c:pt idx="12">
                  <c:v>1000</c:v>
                </c:pt>
                <c:pt idx="13">
                  <c:v>1000</c:v>
                </c:pt>
                <c:pt idx="14">
                  <c:v>1000</c:v>
                </c:pt>
                <c:pt idx="15">
                  <c:v>1000</c:v>
                </c:pt>
                <c:pt idx="16">
                  <c:v>1000</c:v>
                </c:pt>
                <c:pt idx="17">
                  <c:v>1000</c:v>
                </c:pt>
                <c:pt idx="18">
                  <c:v>1000</c:v>
                </c:pt>
                <c:pt idx="19">
                  <c:v>1000</c:v>
                </c:pt>
                <c:pt idx="20">
                  <c:v>1000</c:v>
                </c:pt>
                <c:pt idx="21">
                  <c:v>1000</c:v>
                </c:pt>
                <c:pt idx="22">
                  <c:v>1000</c:v>
                </c:pt>
                <c:pt idx="23">
                  <c:v>1000</c:v>
                </c:pt>
                <c:pt idx="24">
                  <c:v>1000</c:v>
                </c:pt>
                <c:pt idx="25">
                  <c:v>1000</c:v>
                </c:pt>
                <c:pt idx="26">
                  <c:v>1000</c:v>
                </c:pt>
                <c:pt idx="27">
                  <c:v>1000</c:v>
                </c:pt>
                <c:pt idx="28">
                  <c:v>1000</c:v>
                </c:pt>
                <c:pt idx="29">
                  <c:v>1000</c:v>
                </c:pt>
                <c:pt idx="30">
                  <c:v>1000</c:v>
                </c:pt>
                <c:pt idx="31">
                  <c:v>1000</c:v>
                </c:pt>
                <c:pt idx="32">
                  <c:v>1000</c:v>
                </c:pt>
                <c:pt idx="33">
                  <c:v>1000</c:v>
                </c:pt>
                <c:pt idx="34">
                  <c:v>1000</c:v>
                </c:pt>
                <c:pt idx="35">
                  <c:v>1000</c:v>
                </c:pt>
                <c:pt idx="36">
                  <c:v>1000</c:v>
                </c:pt>
                <c:pt idx="37">
                  <c:v>1000</c:v>
                </c:pt>
                <c:pt idx="38">
                  <c:v>1000</c:v>
                </c:pt>
                <c:pt idx="39">
                  <c:v>1000</c:v>
                </c:pt>
                <c:pt idx="40">
                  <c:v>1000</c:v>
                </c:pt>
                <c:pt idx="41">
                  <c:v>1000</c:v>
                </c:pt>
                <c:pt idx="42">
                  <c:v>1000</c:v>
                </c:pt>
                <c:pt idx="43">
                  <c:v>1000</c:v>
                </c:pt>
                <c:pt idx="44">
                  <c:v>1000</c:v>
                </c:pt>
                <c:pt idx="45">
                  <c:v>1000</c:v>
                </c:pt>
                <c:pt idx="46">
                  <c:v>1000</c:v>
                </c:pt>
                <c:pt idx="47">
                  <c:v>1000</c:v>
                </c:pt>
                <c:pt idx="48">
                  <c:v>1000</c:v>
                </c:pt>
                <c:pt idx="49">
                  <c:v>1000</c:v>
                </c:pt>
                <c:pt idx="50">
                  <c:v>1000</c:v>
                </c:pt>
                <c:pt idx="51">
                  <c:v>1000</c:v>
                </c:pt>
                <c:pt idx="52">
                  <c:v>1000</c:v>
                </c:pt>
                <c:pt idx="53">
                  <c:v>1000</c:v>
                </c:pt>
                <c:pt idx="54">
                  <c:v>1000</c:v>
                </c:pt>
                <c:pt idx="55">
                  <c:v>1000</c:v>
                </c:pt>
                <c:pt idx="56">
                  <c:v>1000</c:v>
                </c:pt>
                <c:pt idx="57">
                  <c:v>1000</c:v>
                </c:pt>
                <c:pt idx="58">
                  <c:v>1000</c:v>
                </c:pt>
                <c:pt idx="59">
                  <c:v>1000</c:v>
                </c:pt>
                <c:pt idx="60">
                  <c:v>1000</c:v>
                </c:pt>
                <c:pt idx="61">
                  <c:v>1000</c:v>
                </c:pt>
                <c:pt idx="62">
                  <c:v>1000</c:v>
                </c:pt>
                <c:pt idx="63">
                  <c:v>1000</c:v>
                </c:pt>
                <c:pt idx="64">
                  <c:v>1000</c:v>
                </c:pt>
                <c:pt idx="65">
                  <c:v>1000</c:v>
                </c:pt>
                <c:pt idx="66">
                  <c:v>1000</c:v>
                </c:pt>
                <c:pt idx="67">
                  <c:v>1000</c:v>
                </c:pt>
                <c:pt idx="68">
                  <c:v>1000</c:v>
                </c:pt>
                <c:pt idx="69">
                  <c:v>1000</c:v>
                </c:pt>
                <c:pt idx="70">
                  <c:v>1000</c:v>
                </c:pt>
                <c:pt idx="71">
                  <c:v>1000</c:v>
                </c:pt>
                <c:pt idx="72">
                  <c:v>1000</c:v>
                </c:pt>
                <c:pt idx="73">
                  <c:v>1000</c:v>
                </c:pt>
                <c:pt idx="74">
                  <c:v>1000</c:v>
                </c:pt>
                <c:pt idx="75">
                  <c:v>1000</c:v>
                </c:pt>
                <c:pt idx="76">
                  <c:v>1000</c:v>
                </c:pt>
                <c:pt idx="77">
                  <c:v>1000</c:v>
                </c:pt>
                <c:pt idx="78">
                  <c:v>1000</c:v>
                </c:pt>
                <c:pt idx="79">
                  <c:v>1000</c:v>
                </c:pt>
                <c:pt idx="80">
                  <c:v>1000</c:v>
                </c:pt>
                <c:pt idx="81">
                  <c:v>1000</c:v>
                </c:pt>
                <c:pt idx="82">
                  <c:v>1000</c:v>
                </c:pt>
                <c:pt idx="83">
                  <c:v>1000</c:v>
                </c:pt>
                <c:pt idx="84">
                  <c:v>1000</c:v>
                </c:pt>
                <c:pt idx="85">
                  <c:v>1000</c:v>
                </c:pt>
                <c:pt idx="86">
                  <c:v>1000</c:v>
                </c:pt>
                <c:pt idx="87">
                  <c:v>1000</c:v>
                </c:pt>
                <c:pt idx="88">
                  <c:v>1000</c:v>
                </c:pt>
                <c:pt idx="89">
                  <c:v>1000</c:v>
                </c:pt>
                <c:pt idx="90">
                  <c:v>1000</c:v>
                </c:pt>
                <c:pt idx="91">
                  <c:v>1000</c:v>
                </c:pt>
                <c:pt idx="92">
                  <c:v>1000</c:v>
                </c:pt>
                <c:pt idx="93">
                  <c:v>1000</c:v>
                </c:pt>
                <c:pt idx="94">
                  <c:v>1000</c:v>
                </c:pt>
                <c:pt idx="95">
                  <c:v>1000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D0CB-674A-8767-5457811A9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Data'!$I$1</c:f>
          <c:strCache>
            <c:ptCount val="1"/>
            <c:pt idx="0">
              <c:v>User 7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6"/>
          <c:order val="0"/>
          <c:tx>
            <c:strRef>
              <c:f>'PASTE_Power Data'!$I$1</c:f>
              <c:strCache>
                <c:ptCount val="1"/>
                <c:pt idx="0">
                  <c:v>User 7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'PASTE_Power Data'!$B$2:$B$97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'PASTE_Power Data'!$I$2:$I$97</c:f>
              <c:numCache>
                <c:formatCode>General</c:formatCode>
                <c:ptCount val="96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1000</c:v>
                </c:pt>
                <c:pt idx="12">
                  <c:v>1000</c:v>
                </c:pt>
                <c:pt idx="13">
                  <c:v>1000</c:v>
                </c:pt>
                <c:pt idx="14">
                  <c:v>1000</c:v>
                </c:pt>
                <c:pt idx="15">
                  <c:v>1000</c:v>
                </c:pt>
                <c:pt idx="16">
                  <c:v>1000</c:v>
                </c:pt>
                <c:pt idx="17">
                  <c:v>1000</c:v>
                </c:pt>
                <c:pt idx="18">
                  <c:v>1000</c:v>
                </c:pt>
                <c:pt idx="19">
                  <c:v>1000</c:v>
                </c:pt>
                <c:pt idx="20">
                  <c:v>1000</c:v>
                </c:pt>
                <c:pt idx="21">
                  <c:v>1000</c:v>
                </c:pt>
                <c:pt idx="22">
                  <c:v>1000</c:v>
                </c:pt>
                <c:pt idx="23">
                  <c:v>1000</c:v>
                </c:pt>
                <c:pt idx="24">
                  <c:v>1000</c:v>
                </c:pt>
                <c:pt idx="25">
                  <c:v>1000</c:v>
                </c:pt>
                <c:pt idx="26">
                  <c:v>1000</c:v>
                </c:pt>
                <c:pt idx="27">
                  <c:v>1000</c:v>
                </c:pt>
                <c:pt idx="28">
                  <c:v>1000</c:v>
                </c:pt>
                <c:pt idx="29">
                  <c:v>1000</c:v>
                </c:pt>
                <c:pt idx="30">
                  <c:v>1000</c:v>
                </c:pt>
                <c:pt idx="31">
                  <c:v>1000</c:v>
                </c:pt>
                <c:pt idx="32">
                  <c:v>1000</c:v>
                </c:pt>
                <c:pt idx="33">
                  <c:v>1000</c:v>
                </c:pt>
                <c:pt idx="34">
                  <c:v>1000</c:v>
                </c:pt>
                <c:pt idx="35">
                  <c:v>1000</c:v>
                </c:pt>
                <c:pt idx="36">
                  <c:v>1000</c:v>
                </c:pt>
                <c:pt idx="37">
                  <c:v>1000</c:v>
                </c:pt>
                <c:pt idx="38">
                  <c:v>1000</c:v>
                </c:pt>
                <c:pt idx="39">
                  <c:v>1000</c:v>
                </c:pt>
                <c:pt idx="40">
                  <c:v>1000</c:v>
                </c:pt>
                <c:pt idx="41">
                  <c:v>1000</c:v>
                </c:pt>
                <c:pt idx="42">
                  <c:v>1000</c:v>
                </c:pt>
                <c:pt idx="43">
                  <c:v>1000</c:v>
                </c:pt>
                <c:pt idx="44">
                  <c:v>1000</c:v>
                </c:pt>
                <c:pt idx="45">
                  <c:v>1000</c:v>
                </c:pt>
                <c:pt idx="46">
                  <c:v>1000</c:v>
                </c:pt>
                <c:pt idx="47">
                  <c:v>1000</c:v>
                </c:pt>
                <c:pt idx="48">
                  <c:v>1000</c:v>
                </c:pt>
                <c:pt idx="49">
                  <c:v>1000</c:v>
                </c:pt>
                <c:pt idx="50">
                  <c:v>1000</c:v>
                </c:pt>
                <c:pt idx="51">
                  <c:v>1000</c:v>
                </c:pt>
                <c:pt idx="52">
                  <c:v>1000</c:v>
                </c:pt>
                <c:pt idx="53">
                  <c:v>1000</c:v>
                </c:pt>
                <c:pt idx="54">
                  <c:v>1000</c:v>
                </c:pt>
                <c:pt idx="55">
                  <c:v>1000</c:v>
                </c:pt>
                <c:pt idx="56">
                  <c:v>1000</c:v>
                </c:pt>
                <c:pt idx="57">
                  <c:v>1000</c:v>
                </c:pt>
                <c:pt idx="58">
                  <c:v>1000</c:v>
                </c:pt>
                <c:pt idx="59">
                  <c:v>1000</c:v>
                </c:pt>
                <c:pt idx="60">
                  <c:v>1000</c:v>
                </c:pt>
                <c:pt idx="61">
                  <c:v>1000</c:v>
                </c:pt>
                <c:pt idx="62">
                  <c:v>1000</c:v>
                </c:pt>
                <c:pt idx="63">
                  <c:v>1000</c:v>
                </c:pt>
                <c:pt idx="64">
                  <c:v>1000</c:v>
                </c:pt>
                <c:pt idx="65">
                  <c:v>1000</c:v>
                </c:pt>
                <c:pt idx="66">
                  <c:v>1000</c:v>
                </c:pt>
                <c:pt idx="67">
                  <c:v>1000</c:v>
                </c:pt>
                <c:pt idx="68">
                  <c:v>1000</c:v>
                </c:pt>
                <c:pt idx="69">
                  <c:v>1000</c:v>
                </c:pt>
                <c:pt idx="70">
                  <c:v>1000</c:v>
                </c:pt>
                <c:pt idx="71">
                  <c:v>1000</c:v>
                </c:pt>
                <c:pt idx="72">
                  <c:v>1000</c:v>
                </c:pt>
                <c:pt idx="73">
                  <c:v>1000</c:v>
                </c:pt>
                <c:pt idx="74">
                  <c:v>1000</c:v>
                </c:pt>
                <c:pt idx="75">
                  <c:v>1000</c:v>
                </c:pt>
                <c:pt idx="76">
                  <c:v>1000</c:v>
                </c:pt>
                <c:pt idx="77">
                  <c:v>1000</c:v>
                </c:pt>
                <c:pt idx="78">
                  <c:v>1000</c:v>
                </c:pt>
                <c:pt idx="79">
                  <c:v>1000</c:v>
                </c:pt>
                <c:pt idx="80">
                  <c:v>1000</c:v>
                </c:pt>
                <c:pt idx="81">
                  <c:v>1000</c:v>
                </c:pt>
                <c:pt idx="82">
                  <c:v>1000</c:v>
                </c:pt>
                <c:pt idx="83">
                  <c:v>1000</c:v>
                </c:pt>
                <c:pt idx="84">
                  <c:v>1000</c:v>
                </c:pt>
                <c:pt idx="85">
                  <c:v>1000</c:v>
                </c:pt>
                <c:pt idx="86">
                  <c:v>1000</c:v>
                </c:pt>
                <c:pt idx="87">
                  <c:v>1000</c:v>
                </c:pt>
                <c:pt idx="88">
                  <c:v>1000</c:v>
                </c:pt>
                <c:pt idx="89">
                  <c:v>1000</c:v>
                </c:pt>
                <c:pt idx="90">
                  <c:v>1000</c:v>
                </c:pt>
                <c:pt idx="91">
                  <c:v>1000</c:v>
                </c:pt>
                <c:pt idx="92">
                  <c:v>1000</c:v>
                </c:pt>
                <c:pt idx="93">
                  <c:v>1000</c:v>
                </c:pt>
                <c:pt idx="94">
                  <c:v>1000</c:v>
                </c:pt>
                <c:pt idx="95">
                  <c:v>1000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0E8D-DB40-8F5E-669E8859C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  <a:endParaRPr lang="en-US"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Data'!$J$1</c:f>
          <c:strCache>
            <c:ptCount val="1"/>
            <c:pt idx="0">
              <c:v>User 8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7"/>
          <c:order val="0"/>
          <c:tx>
            <c:strRef>
              <c:f>'PASTE_Power Data'!$J$1</c:f>
              <c:strCache>
                <c:ptCount val="1"/>
                <c:pt idx="0">
                  <c:v>User 8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'PASTE_Power Data'!$B$2:$B$97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'PASTE_Power Data'!$J$2:$J$97</c:f>
              <c:numCache>
                <c:formatCode>General</c:formatCode>
                <c:ptCount val="96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1000</c:v>
                </c:pt>
                <c:pt idx="12">
                  <c:v>1000</c:v>
                </c:pt>
                <c:pt idx="13">
                  <c:v>1000</c:v>
                </c:pt>
                <c:pt idx="14">
                  <c:v>1000</c:v>
                </c:pt>
                <c:pt idx="15">
                  <c:v>1000</c:v>
                </c:pt>
                <c:pt idx="16">
                  <c:v>1000</c:v>
                </c:pt>
                <c:pt idx="17">
                  <c:v>1000</c:v>
                </c:pt>
                <c:pt idx="18">
                  <c:v>1000</c:v>
                </c:pt>
                <c:pt idx="19">
                  <c:v>1000</c:v>
                </c:pt>
                <c:pt idx="20">
                  <c:v>1000</c:v>
                </c:pt>
                <c:pt idx="21">
                  <c:v>1000</c:v>
                </c:pt>
                <c:pt idx="22">
                  <c:v>1000</c:v>
                </c:pt>
                <c:pt idx="23">
                  <c:v>1000</c:v>
                </c:pt>
                <c:pt idx="24">
                  <c:v>1000</c:v>
                </c:pt>
                <c:pt idx="25">
                  <c:v>1000</c:v>
                </c:pt>
                <c:pt idx="26">
                  <c:v>1000</c:v>
                </c:pt>
                <c:pt idx="27">
                  <c:v>1000</c:v>
                </c:pt>
                <c:pt idx="28">
                  <c:v>1000</c:v>
                </c:pt>
                <c:pt idx="29">
                  <c:v>1000</c:v>
                </c:pt>
                <c:pt idx="30">
                  <c:v>1000</c:v>
                </c:pt>
                <c:pt idx="31">
                  <c:v>1000</c:v>
                </c:pt>
                <c:pt idx="32">
                  <c:v>1000</c:v>
                </c:pt>
                <c:pt idx="33">
                  <c:v>1000</c:v>
                </c:pt>
                <c:pt idx="34">
                  <c:v>1000</c:v>
                </c:pt>
                <c:pt idx="35">
                  <c:v>1000</c:v>
                </c:pt>
                <c:pt idx="36">
                  <c:v>1000</c:v>
                </c:pt>
                <c:pt idx="37">
                  <c:v>1000</c:v>
                </c:pt>
                <c:pt idx="38">
                  <c:v>1000</c:v>
                </c:pt>
                <c:pt idx="39">
                  <c:v>1000</c:v>
                </c:pt>
                <c:pt idx="40">
                  <c:v>1000</c:v>
                </c:pt>
                <c:pt idx="41">
                  <c:v>1000</c:v>
                </c:pt>
                <c:pt idx="42">
                  <c:v>1000</c:v>
                </c:pt>
                <c:pt idx="43">
                  <c:v>1000</c:v>
                </c:pt>
                <c:pt idx="44">
                  <c:v>1000</c:v>
                </c:pt>
                <c:pt idx="45">
                  <c:v>1000</c:v>
                </c:pt>
                <c:pt idx="46">
                  <c:v>1000</c:v>
                </c:pt>
                <c:pt idx="47">
                  <c:v>1000</c:v>
                </c:pt>
                <c:pt idx="48">
                  <c:v>1000</c:v>
                </c:pt>
                <c:pt idx="49">
                  <c:v>1000</c:v>
                </c:pt>
                <c:pt idx="50">
                  <c:v>1000</c:v>
                </c:pt>
                <c:pt idx="51">
                  <c:v>1000</c:v>
                </c:pt>
                <c:pt idx="52">
                  <c:v>1000</c:v>
                </c:pt>
                <c:pt idx="53">
                  <c:v>1000</c:v>
                </c:pt>
                <c:pt idx="54">
                  <c:v>1000</c:v>
                </c:pt>
                <c:pt idx="55">
                  <c:v>1000</c:v>
                </c:pt>
                <c:pt idx="56">
                  <c:v>1000</c:v>
                </c:pt>
                <c:pt idx="57">
                  <c:v>1000</c:v>
                </c:pt>
                <c:pt idx="58">
                  <c:v>1000</c:v>
                </c:pt>
                <c:pt idx="59">
                  <c:v>1000</c:v>
                </c:pt>
                <c:pt idx="60">
                  <c:v>1000</c:v>
                </c:pt>
                <c:pt idx="61">
                  <c:v>1000</c:v>
                </c:pt>
                <c:pt idx="62">
                  <c:v>1000</c:v>
                </c:pt>
                <c:pt idx="63">
                  <c:v>1000</c:v>
                </c:pt>
                <c:pt idx="64">
                  <c:v>1000</c:v>
                </c:pt>
                <c:pt idx="65">
                  <c:v>1000</c:v>
                </c:pt>
                <c:pt idx="66">
                  <c:v>1000</c:v>
                </c:pt>
                <c:pt idx="67">
                  <c:v>1000</c:v>
                </c:pt>
                <c:pt idx="68">
                  <c:v>1000</c:v>
                </c:pt>
                <c:pt idx="69">
                  <c:v>1000</c:v>
                </c:pt>
                <c:pt idx="70">
                  <c:v>1000</c:v>
                </c:pt>
                <c:pt idx="71">
                  <c:v>1000</c:v>
                </c:pt>
                <c:pt idx="72">
                  <c:v>1000</c:v>
                </c:pt>
                <c:pt idx="73">
                  <c:v>1000</c:v>
                </c:pt>
                <c:pt idx="74">
                  <c:v>1000</c:v>
                </c:pt>
                <c:pt idx="75">
                  <c:v>1000</c:v>
                </c:pt>
                <c:pt idx="76">
                  <c:v>1000</c:v>
                </c:pt>
                <c:pt idx="77">
                  <c:v>1000</c:v>
                </c:pt>
                <c:pt idx="78">
                  <c:v>1000</c:v>
                </c:pt>
                <c:pt idx="79">
                  <c:v>1000</c:v>
                </c:pt>
                <c:pt idx="80">
                  <c:v>1000</c:v>
                </c:pt>
                <c:pt idx="81">
                  <c:v>1000</c:v>
                </c:pt>
                <c:pt idx="82">
                  <c:v>1000</c:v>
                </c:pt>
                <c:pt idx="83">
                  <c:v>1000</c:v>
                </c:pt>
                <c:pt idx="84">
                  <c:v>1000</c:v>
                </c:pt>
                <c:pt idx="85">
                  <c:v>1000</c:v>
                </c:pt>
                <c:pt idx="86">
                  <c:v>1000</c:v>
                </c:pt>
                <c:pt idx="87">
                  <c:v>1000</c:v>
                </c:pt>
                <c:pt idx="88">
                  <c:v>1000</c:v>
                </c:pt>
                <c:pt idx="89">
                  <c:v>1000</c:v>
                </c:pt>
                <c:pt idx="90">
                  <c:v>1000</c:v>
                </c:pt>
                <c:pt idx="91">
                  <c:v>1000</c:v>
                </c:pt>
                <c:pt idx="92">
                  <c:v>1000</c:v>
                </c:pt>
                <c:pt idx="93">
                  <c:v>1000</c:v>
                </c:pt>
                <c:pt idx="94">
                  <c:v>1000</c:v>
                </c:pt>
                <c:pt idx="95">
                  <c:v>1000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2C2B-444B-BA73-5A0962E15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  <a:endParaRPr lang="en-US"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Data'!$K$1</c:f>
          <c:strCache>
            <c:ptCount val="1"/>
            <c:pt idx="0">
              <c:v>User 9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8"/>
          <c:order val="0"/>
          <c:tx>
            <c:strRef>
              <c:f>'PASTE_Power Data'!$K$1</c:f>
              <c:strCache>
                <c:ptCount val="1"/>
                <c:pt idx="0">
                  <c:v>User 9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'PASTE_Power Data'!$B$2:$B$97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'PASTE_Power Data'!$K$2:$K$97</c:f>
              <c:numCache>
                <c:formatCode>General</c:formatCode>
                <c:ptCount val="96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1000</c:v>
                </c:pt>
                <c:pt idx="12">
                  <c:v>1000</c:v>
                </c:pt>
                <c:pt idx="13">
                  <c:v>1000</c:v>
                </c:pt>
                <c:pt idx="14">
                  <c:v>1000</c:v>
                </c:pt>
                <c:pt idx="15">
                  <c:v>1000</c:v>
                </c:pt>
                <c:pt idx="16">
                  <c:v>1000</c:v>
                </c:pt>
                <c:pt idx="17">
                  <c:v>1000</c:v>
                </c:pt>
                <c:pt idx="18">
                  <c:v>1000</c:v>
                </c:pt>
                <c:pt idx="19">
                  <c:v>1000</c:v>
                </c:pt>
                <c:pt idx="20">
                  <c:v>1000</c:v>
                </c:pt>
                <c:pt idx="21">
                  <c:v>1000</c:v>
                </c:pt>
                <c:pt idx="22">
                  <c:v>1000</c:v>
                </c:pt>
                <c:pt idx="23">
                  <c:v>1000</c:v>
                </c:pt>
                <c:pt idx="24">
                  <c:v>1000</c:v>
                </c:pt>
                <c:pt idx="25">
                  <c:v>1000</c:v>
                </c:pt>
                <c:pt idx="26">
                  <c:v>1000</c:v>
                </c:pt>
                <c:pt idx="27">
                  <c:v>1000</c:v>
                </c:pt>
                <c:pt idx="28">
                  <c:v>1000</c:v>
                </c:pt>
                <c:pt idx="29">
                  <c:v>1000</c:v>
                </c:pt>
                <c:pt idx="30">
                  <c:v>1000</c:v>
                </c:pt>
                <c:pt idx="31">
                  <c:v>1000</c:v>
                </c:pt>
                <c:pt idx="32">
                  <c:v>1000</c:v>
                </c:pt>
                <c:pt idx="33">
                  <c:v>1000</c:v>
                </c:pt>
                <c:pt idx="34">
                  <c:v>1000</c:v>
                </c:pt>
                <c:pt idx="35">
                  <c:v>1000</c:v>
                </c:pt>
                <c:pt idx="36">
                  <c:v>1000</c:v>
                </c:pt>
                <c:pt idx="37">
                  <c:v>1000</c:v>
                </c:pt>
                <c:pt idx="38">
                  <c:v>1000</c:v>
                </c:pt>
                <c:pt idx="39">
                  <c:v>1000</c:v>
                </c:pt>
                <c:pt idx="40">
                  <c:v>1000</c:v>
                </c:pt>
                <c:pt idx="41">
                  <c:v>1000</c:v>
                </c:pt>
                <c:pt idx="42">
                  <c:v>1000</c:v>
                </c:pt>
                <c:pt idx="43">
                  <c:v>1000</c:v>
                </c:pt>
                <c:pt idx="44">
                  <c:v>1000</c:v>
                </c:pt>
                <c:pt idx="45">
                  <c:v>1000</c:v>
                </c:pt>
                <c:pt idx="46">
                  <c:v>1000</c:v>
                </c:pt>
                <c:pt idx="47">
                  <c:v>1000</c:v>
                </c:pt>
                <c:pt idx="48">
                  <c:v>1000</c:v>
                </c:pt>
                <c:pt idx="49">
                  <c:v>1000</c:v>
                </c:pt>
                <c:pt idx="50">
                  <c:v>1000</c:v>
                </c:pt>
                <c:pt idx="51">
                  <c:v>1000</c:v>
                </c:pt>
                <c:pt idx="52">
                  <c:v>1000</c:v>
                </c:pt>
                <c:pt idx="53">
                  <c:v>1000</c:v>
                </c:pt>
                <c:pt idx="54">
                  <c:v>1000</c:v>
                </c:pt>
                <c:pt idx="55">
                  <c:v>1000</c:v>
                </c:pt>
                <c:pt idx="56">
                  <c:v>1000</c:v>
                </c:pt>
                <c:pt idx="57">
                  <c:v>1000</c:v>
                </c:pt>
                <c:pt idx="58">
                  <c:v>1000</c:v>
                </c:pt>
                <c:pt idx="59">
                  <c:v>1000</c:v>
                </c:pt>
                <c:pt idx="60">
                  <c:v>1000</c:v>
                </c:pt>
                <c:pt idx="61">
                  <c:v>1000</c:v>
                </c:pt>
                <c:pt idx="62">
                  <c:v>1000</c:v>
                </c:pt>
                <c:pt idx="63">
                  <c:v>1000</c:v>
                </c:pt>
                <c:pt idx="64">
                  <c:v>1000</c:v>
                </c:pt>
                <c:pt idx="65">
                  <c:v>1000</c:v>
                </c:pt>
                <c:pt idx="66">
                  <c:v>1000</c:v>
                </c:pt>
                <c:pt idx="67">
                  <c:v>1000</c:v>
                </c:pt>
                <c:pt idx="68">
                  <c:v>1000</c:v>
                </c:pt>
                <c:pt idx="69">
                  <c:v>1000</c:v>
                </c:pt>
                <c:pt idx="70">
                  <c:v>1000</c:v>
                </c:pt>
                <c:pt idx="71">
                  <c:v>1000</c:v>
                </c:pt>
                <c:pt idx="72">
                  <c:v>1000</c:v>
                </c:pt>
                <c:pt idx="73">
                  <c:v>1000</c:v>
                </c:pt>
                <c:pt idx="74">
                  <c:v>1000</c:v>
                </c:pt>
                <c:pt idx="75">
                  <c:v>1000</c:v>
                </c:pt>
                <c:pt idx="76">
                  <c:v>1000</c:v>
                </c:pt>
                <c:pt idx="77">
                  <c:v>1000</c:v>
                </c:pt>
                <c:pt idx="78">
                  <c:v>1000</c:v>
                </c:pt>
                <c:pt idx="79">
                  <c:v>1000</c:v>
                </c:pt>
                <c:pt idx="80">
                  <c:v>1000</c:v>
                </c:pt>
                <c:pt idx="81">
                  <c:v>1000</c:v>
                </c:pt>
                <c:pt idx="82">
                  <c:v>1000</c:v>
                </c:pt>
                <c:pt idx="83">
                  <c:v>1000</c:v>
                </c:pt>
                <c:pt idx="84">
                  <c:v>1000</c:v>
                </c:pt>
                <c:pt idx="85">
                  <c:v>1000</c:v>
                </c:pt>
                <c:pt idx="86">
                  <c:v>1000</c:v>
                </c:pt>
                <c:pt idx="87">
                  <c:v>1000</c:v>
                </c:pt>
                <c:pt idx="88">
                  <c:v>1000</c:v>
                </c:pt>
                <c:pt idx="89">
                  <c:v>1000</c:v>
                </c:pt>
                <c:pt idx="90">
                  <c:v>1000</c:v>
                </c:pt>
                <c:pt idx="91">
                  <c:v>1000</c:v>
                </c:pt>
                <c:pt idx="92">
                  <c:v>1000</c:v>
                </c:pt>
                <c:pt idx="93">
                  <c:v>1000</c:v>
                </c:pt>
                <c:pt idx="94">
                  <c:v>1000</c:v>
                </c:pt>
                <c:pt idx="95">
                  <c:v>1000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1B2A-9345-9F95-07E7D1765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  <a:endParaRPr lang="en-US"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Data'!$L$1</c:f>
          <c:strCache>
            <c:ptCount val="1"/>
            <c:pt idx="0">
              <c:v>User 10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9"/>
          <c:order val="0"/>
          <c:tx>
            <c:strRef>
              <c:f>'PASTE_Power Data'!$L$1</c:f>
              <c:strCache>
                <c:ptCount val="1"/>
                <c:pt idx="0">
                  <c:v>User 10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'PASTE_Power Data'!$B$2:$B$97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'PASTE_Power Data'!$L$2:$L$97</c:f>
              <c:numCache>
                <c:formatCode>General</c:formatCode>
                <c:ptCount val="96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1000</c:v>
                </c:pt>
                <c:pt idx="12">
                  <c:v>1000</c:v>
                </c:pt>
                <c:pt idx="13">
                  <c:v>1000</c:v>
                </c:pt>
                <c:pt idx="14">
                  <c:v>1000</c:v>
                </c:pt>
                <c:pt idx="15">
                  <c:v>1000</c:v>
                </c:pt>
                <c:pt idx="16">
                  <c:v>1000</c:v>
                </c:pt>
                <c:pt idx="17">
                  <c:v>1000</c:v>
                </c:pt>
                <c:pt idx="18">
                  <c:v>1000</c:v>
                </c:pt>
                <c:pt idx="19">
                  <c:v>1000</c:v>
                </c:pt>
                <c:pt idx="20">
                  <c:v>1000</c:v>
                </c:pt>
                <c:pt idx="21">
                  <c:v>1000</c:v>
                </c:pt>
                <c:pt idx="22">
                  <c:v>1000</c:v>
                </c:pt>
                <c:pt idx="23">
                  <c:v>1000</c:v>
                </c:pt>
                <c:pt idx="24">
                  <c:v>1000</c:v>
                </c:pt>
                <c:pt idx="25">
                  <c:v>1000</c:v>
                </c:pt>
                <c:pt idx="26">
                  <c:v>1000</c:v>
                </c:pt>
                <c:pt idx="27">
                  <c:v>1000</c:v>
                </c:pt>
                <c:pt idx="28">
                  <c:v>1000</c:v>
                </c:pt>
                <c:pt idx="29">
                  <c:v>1000</c:v>
                </c:pt>
                <c:pt idx="30">
                  <c:v>1000</c:v>
                </c:pt>
                <c:pt idx="31">
                  <c:v>1000</c:v>
                </c:pt>
                <c:pt idx="32">
                  <c:v>1000</c:v>
                </c:pt>
                <c:pt idx="33">
                  <c:v>1000</c:v>
                </c:pt>
                <c:pt idx="34">
                  <c:v>1000</c:v>
                </c:pt>
                <c:pt idx="35">
                  <c:v>1000</c:v>
                </c:pt>
                <c:pt idx="36">
                  <c:v>1000</c:v>
                </c:pt>
                <c:pt idx="37">
                  <c:v>1000</c:v>
                </c:pt>
                <c:pt idx="38">
                  <c:v>1000</c:v>
                </c:pt>
                <c:pt idx="39">
                  <c:v>1000</c:v>
                </c:pt>
                <c:pt idx="40">
                  <c:v>1000</c:v>
                </c:pt>
                <c:pt idx="41">
                  <c:v>1000</c:v>
                </c:pt>
                <c:pt idx="42">
                  <c:v>1000</c:v>
                </c:pt>
                <c:pt idx="43">
                  <c:v>1000</c:v>
                </c:pt>
                <c:pt idx="44">
                  <c:v>1000</c:v>
                </c:pt>
                <c:pt idx="45">
                  <c:v>1000</c:v>
                </c:pt>
                <c:pt idx="46">
                  <c:v>1000</c:v>
                </c:pt>
                <c:pt idx="47">
                  <c:v>1000</c:v>
                </c:pt>
                <c:pt idx="48">
                  <c:v>1000</c:v>
                </c:pt>
                <c:pt idx="49">
                  <c:v>1000</c:v>
                </c:pt>
                <c:pt idx="50">
                  <c:v>1000</c:v>
                </c:pt>
                <c:pt idx="51">
                  <c:v>1000</c:v>
                </c:pt>
                <c:pt idx="52">
                  <c:v>1000</c:v>
                </c:pt>
                <c:pt idx="53">
                  <c:v>1000</c:v>
                </c:pt>
                <c:pt idx="54">
                  <c:v>1000</c:v>
                </c:pt>
                <c:pt idx="55">
                  <c:v>1000</c:v>
                </c:pt>
                <c:pt idx="56">
                  <c:v>1000</c:v>
                </c:pt>
                <c:pt idx="57">
                  <c:v>1000</c:v>
                </c:pt>
                <c:pt idx="58">
                  <c:v>1000</c:v>
                </c:pt>
                <c:pt idx="59">
                  <c:v>1000</c:v>
                </c:pt>
                <c:pt idx="60">
                  <c:v>1000</c:v>
                </c:pt>
                <c:pt idx="61">
                  <c:v>1000</c:v>
                </c:pt>
                <c:pt idx="62">
                  <c:v>1000</c:v>
                </c:pt>
                <c:pt idx="63">
                  <c:v>1000</c:v>
                </c:pt>
                <c:pt idx="64">
                  <c:v>1000</c:v>
                </c:pt>
                <c:pt idx="65">
                  <c:v>1000</c:v>
                </c:pt>
                <c:pt idx="66">
                  <c:v>1000</c:v>
                </c:pt>
                <c:pt idx="67">
                  <c:v>1000</c:v>
                </c:pt>
                <c:pt idx="68">
                  <c:v>1000</c:v>
                </c:pt>
                <c:pt idx="69">
                  <c:v>1000</c:v>
                </c:pt>
                <c:pt idx="70">
                  <c:v>1000</c:v>
                </c:pt>
                <c:pt idx="71">
                  <c:v>1000</c:v>
                </c:pt>
                <c:pt idx="72">
                  <c:v>1000</c:v>
                </c:pt>
                <c:pt idx="73">
                  <c:v>1000</c:v>
                </c:pt>
                <c:pt idx="74">
                  <c:v>1000</c:v>
                </c:pt>
                <c:pt idx="75">
                  <c:v>1000</c:v>
                </c:pt>
                <c:pt idx="76">
                  <c:v>1000</c:v>
                </c:pt>
                <c:pt idx="77">
                  <c:v>1000</c:v>
                </c:pt>
                <c:pt idx="78">
                  <c:v>1000</c:v>
                </c:pt>
                <c:pt idx="79">
                  <c:v>1000</c:v>
                </c:pt>
                <c:pt idx="80">
                  <c:v>1000</c:v>
                </c:pt>
                <c:pt idx="81">
                  <c:v>1000</c:v>
                </c:pt>
                <c:pt idx="82">
                  <c:v>1000</c:v>
                </c:pt>
                <c:pt idx="83">
                  <c:v>1000</c:v>
                </c:pt>
                <c:pt idx="84">
                  <c:v>1000</c:v>
                </c:pt>
                <c:pt idx="85">
                  <c:v>1000</c:v>
                </c:pt>
                <c:pt idx="86">
                  <c:v>1000</c:v>
                </c:pt>
                <c:pt idx="87">
                  <c:v>1000</c:v>
                </c:pt>
                <c:pt idx="88">
                  <c:v>1000</c:v>
                </c:pt>
                <c:pt idx="89">
                  <c:v>1000</c:v>
                </c:pt>
                <c:pt idx="90">
                  <c:v>1000</c:v>
                </c:pt>
                <c:pt idx="91">
                  <c:v>1000</c:v>
                </c:pt>
                <c:pt idx="92">
                  <c:v>1000</c:v>
                </c:pt>
                <c:pt idx="93">
                  <c:v>1000</c:v>
                </c:pt>
                <c:pt idx="94">
                  <c:v>1000</c:v>
                </c:pt>
                <c:pt idx="95">
                  <c:v>1000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8E90-2549-AF71-3418F85CF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  <a:endParaRPr lang="en-US"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Data'!$M$1</c:f>
          <c:strCache>
            <c:ptCount val="1"/>
            <c:pt idx="0">
              <c:v>Total Grid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9"/>
          <c:order val="0"/>
          <c:tx>
            <c:strRef>
              <c:f>'PASTE_Power Data'!$M$1</c:f>
              <c:strCache>
                <c:ptCount val="1"/>
                <c:pt idx="0">
                  <c:v>Total Grid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'PASTE_Power Data'!$B$2:$B$97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'PASTE_Power Data'!$M$2:$M$97</c:f>
              <c:numCache>
                <c:formatCode>General</c:formatCode>
                <c:ptCount val="96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10000</c:v>
                </c:pt>
                <c:pt idx="37">
                  <c:v>10000</c:v>
                </c:pt>
                <c:pt idx="38">
                  <c:v>10000</c:v>
                </c:pt>
                <c:pt idx="39">
                  <c:v>10000</c:v>
                </c:pt>
                <c:pt idx="40">
                  <c:v>10000</c:v>
                </c:pt>
                <c:pt idx="41">
                  <c:v>10000</c:v>
                </c:pt>
                <c:pt idx="42">
                  <c:v>10000</c:v>
                </c:pt>
                <c:pt idx="43">
                  <c:v>10000</c:v>
                </c:pt>
                <c:pt idx="44">
                  <c:v>10000</c:v>
                </c:pt>
                <c:pt idx="45">
                  <c:v>10000</c:v>
                </c:pt>
                <c:pt idx="46">
                  <c:v>10000</c:v>
                </c:pt>
                <c:pt idx="47">
                  <c:v>10000</c:v>
                </c:pt>
                <c:pt idx="48">
                  <c:v>10000</c:v>
                </c:pt>
                <c:pt idx="49">
                  <c:v>10000</c:v>
                </c:pt>
                <c:pt idx="50">
                  <c:v>10000</c:v>
                </c:pt>
                <c:pt idx="51">
                  <c:v>10000</c:v>
                </c:pt>
                <c:pt idx="52">
                  <c:v>10000</c:v>
                </c:pt>
                <c:pt idx="53">
                  <c:v>10000</c:v>
                </c:pt>
                <c:pt idx="54">
                  <c:v>10000</c:v>
                </c:pt>
                <c:pt idx="55">
                  <c:v>10000</c:v>
                </c:pt>
                <c:pt idx="56">
                  <c:v>10000</c:v>
                </c:pt>
                <c:pt idx="57">
                  <c:v>10000</c:v>
                </c:pt>
                <c:pt idx="58">
                  <c:v>10000</c:v>
                </c:pt>
                <c:pt idx="59">
                  <c:v>10000</c:v>
                </c:pt>
                <c:pt idx="60">
                  <c:v>10000</c:v>
                </c:pt>
                <c:pt idx="61">
                  <c:v>10000</c:v>
                </c:pt>
                <c:pt idx="62">
                  <c:v>10000</c:v>
                </c:pt>
                <c:pt idx="63">
                  <c:v>10000</c:v>
                </c:pt>
                <c:pt idx="64">
                  <c:v>10000</c:v>
                </c:pt>
                <c:pt idx="65">
                  <c:v>10000</c:v>
                </c:pt>
                <c:pt idx="66">
                  <c:v>10000</c:v>
                </c:pt>
                <c:pt idx="67">
                  <c:v>10000</c:v>
                </c:pt>
                <c:pt idx="68">
                  <c:v>10000</c:v>
                </c:pt>
                <c:pt idx="69">
                  <c:v>10000</c:v>
                </c:pt>
                <c:pt idx="70">
                  <c:v>10000</c:v>
                </c:pt>
                <c:pt idx="71">
                  <c:v>10000</c:v>
                </c:pt>
                <c:pt idx="72">
                  <c:v>10000</c:v>
                </c:pt>
                <c:pt idx="73">
                  <c:v>10000</c:v>
                </c:pt>
                <c:pt idx="74">
                  <c:v>10000</c:v>
                </c:pt>
                <c:pt idx="75">
                  <c:v>10000</c:v>
                </c:pt>
                <c:pt idx="76">
                  <c:v>10000</c:v>
                </c:pt>
                <c:pt idx="77">
                  <c:v>10000</c:v>
                </c:pt>
                <c:pt idx="78">
                  <c:v>10000</c:v>
                </c:pt>
                <c:pt idx="79">
                  <c:v>10000</c:v>
                </c:pt>
                <c:pt idx="80">
                  <c:v>10000</c:v>
                </c:pt>
                <c:pt idx="81">
                  <c:v>10000</c:v>
                </c:pt>
                <c:pt idx="82">
                  <c:v>10000</c:v>
                </c:pt>
                <c:pt idx="83">
                  <c:v>10000</c:v>
                </c:pt>
                <c:pt idx="84">
                  <c:v>10000</c:v>
                </c:pt>
                <c:pt idx="85">
                  <c:v>10000</c:v>
                </c:pt>
                <c:pt idx="86">
                  <c:v>10000</c:v>
                </c:pt>
                <c:pt idx="87">
                  <c:v>10000</c:v>
                </c:pt>
                <c:pt idx="88">
                  <c:v>10000</c:v>
                </c:pt>
                <c:pt idx="89">
                  <c:v>10000</c:v>
                </c:pt>
                <c:pt idx="90">
                  <c:v>10000</c:v>
                </c:pt>
                <c:pt idx="91">
                  <c:v>10000</c:v>
                </c:pt>
                <c:pt idx="92">
                  <c:v>10000</c:v>
                </c:pt>
                <c:pt idx="93">
                  <c:v>10000</c:v>
                </c:pt>
                <c:pt idx="94">
                  <c:v>10000</c:v>
                </c:pt>
                <c:pt idx="95">
                  <c:v>10000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E52-CF4D-B89C-6998065A4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  <a:endParaRPr lang="en-US"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00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Data'!$C$1</c:f>
          <c:strCache>
            <c:ptCount val="1"/>
            <c:pt idx="0">
              <c:v>User1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'DO NOT ALTER_Data_Transform '!$C$1</c:f>
              <c:strCache>
                <c:ptCount val="1"/>
                <c:pt idx="0">
                  <c:v>User1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'!$C$2:$C$97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10C-7F46-AA72-AC5749732C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Data'!$D$1</c:f>
          <c:strCache>
            <c:ptCount val="1"/>
            <c:pt idx="0">
              <c:v>User 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0"/>
          <c:tx>
            <c:strRef>
              <c:f>'DO NOT ALTER_Data_Transform '!$D$1</c:f>
              <c:strCache>
                <c:ptCount val="1"/>
                <c:pt idx="0">
                  <c:v>User 2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'!$D$2:$D$97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0CF-8B4B-B547-00BA2248F9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Data'!$E$1</c:f>
          <c:strCache>
            <c:ptCount val="1"/>
            <c:pt idx="0">
              <c:v>User 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2"/>
          <c:order val="0"/>
          <c:tx>
            <c:strRef>
              <c:f>'DO NOT ALTER_Data_Transform '!$E$1</c:f>
              <c:strCache>
                <c:ptCount val="1"/>
                <c:pt idx="0">
                  <c:v>User 3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'!$E$2:$E$97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255-9344-93C4-0F420C7252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Data'!$F$1</c:f>
          <c:strCache>
            <c:ptCount val="1"/>
            <c:pt idx="0">
              <c:v>User 4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3"/>
          <c:order val="0"/>
          <c:tx>
            <c:strRef>
              <c:f>'DO NOT ALTER_Data_Transform '!$F$1</c:f>
              <c:strCache>
                <c:ptCount val="1"/>
                <c:pt idx="0">
                  <c:v>User 4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'!$F$2:$F$97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9D-A94E-BE79-0EC8E426C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Data'!$G$1</c:f>
          <c:strCache>
            <c:ptCount val="1"/>
            <c:pt idx="0">
              <c:v>User 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4"/>
          <c:order val="0"/>
          <c:tx>
            <c:strRef>
              <c:f>'DO NOT ALTER_Data_Transform '!$G$1</c:f>
              <c:strCache>
                <c:ptCount val="1"/>
                <c:pt idx="0">
                  <c:v>User 5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'!$G$2:$G$97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1F7-644B-9673-C4583998B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Data'!$H$1</c:f>
          <c:strCache>
            <c:ptCount val="1"/>
            <c:pt idx="0">
              <c:v>User 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5"/>
          <c:order val="0"/>
          <c:tx>
            <c:strRef>
              <c:f>'DO NOT ALTER_Data_Transform '!$H$1</c:f>
              <c:strCache>
                <c:ptCount val="1"/>
                <c:pt idx="0">
                  <c:v>User 6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'!$H$2:$H$97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40B-CF4B-B67C-CEB04C739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Data'!$I$1</c:f>
          <c:strCache>
            <c:ptCount val="1"/>
            <c:pt idx="0">
              <c:v>User 7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6"/>
          <c:order val="0"/>
          <c:tx>
            <c:strRef>
              <c:f>'DO NOT ALTER_Data_Transform '!$I$1</c:f>
              <c:strCache>
                <c:ptCount val="1"/>
                <c:pt idx="0">
                  <c:v>User 7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'!$I$2:$I$97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E47-7B42-9204-72C8AF53D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Data'!$J$1</c:f>
          <c:strCache>
            <c:ptCount val="1"/>
            <c:pt idx="0">
              <c:v>User 8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7"/>
          <c:order val="0"/>
          <c:tx>
            <c:strRef>
              <c:f>'DO NOT ALTER_Data_Transform '!$J$1</c:f>
              <c:strCache>
                <c:ptCount val="1"/>
                <c:pt idx="0">
                  <c:v>User 8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'!$J$2:$J$97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4E1-284B-AD29-CEFD70A95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Data'!$K$1</c:f>
          <c:strCache>
            <c:ptCount val="1"/>
            <c:pt idx="0">
              <c:v>User 9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8"/>
          <c:order val="0"/>
          <c:tx>
            <c:strRef>
              <c:f>'DO NOT ALTER_Data_Transform '!$K$1</c:f>
              <c:strCache>
                <c:ptCount val="1"/>
                <c:pt idx="0">
                  <c:v>User 9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'!$K$2:$K$97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CC6-674E-B00D-1EB263B9D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Data'!$L$1</c:f>
          <c:strCache>
            <c:ptCount val="1"/>
            <c:pt idx="0">
              <c:v>User 10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9"/>
          <c:order val="0"/>
          <c:tx>
            <c:strRef>
              <c:f>'DO NOT ALTER_Data_Transform '!$L$1</c:f>
              <c:strCache>
                <c:ptCount val="1"/>
                <c:pt idx="0">
                  <c:v>User 10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'!$L$2:$L$97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D29-FB45-80B5-1A4BDF26E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PERCENT MAX OUTAGE POWER USAGE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9"/>
          <c:order val="0"/>
          <c:tx>
            <c:strRef>
              <c:f>'DO NOT ALTER_Data_Transform '!$M$1</c:f>
              <c:strCache>
                <c:ptCount val="1"/>
                <c:pt idx="0">
                  <c:v>PERCENT MAX DISASTER POWER USAGE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'!$M$2:$M$97</c:f>
              <c:numCache>
                <c:formatCode>General</c:formatCode>
                <c:ptCount val="9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  <c:pt idx="81">
                  <c:v>100</c:v>
                </c:pt>
                <c:pt idx="82">
                  <c:v>100</c:v>
                </c:pt>
                <c:pt idx="83">
                  <c:v>100</c:v>
                </c:pt>
                <c:pt idx="84">
                  <c:v>100</c:v>
                </c:pt>
                <c:pt idx="85">
                  <c:v>100</c:v>
                </c:pt>
                <c:pt idx="86">
                  <c:v>100</c:v>
                </c:pt>
                <c:pt idx="87">
                  <c:v>100</c:v>
                </c:pt>
                <c:pt idx="88">
                  <c:v>100</c:v>
                </c:pt>
                <c:pt idx="89">
                  <c:v>100</c:v>
                </c:pt>
                <c:pt idx="90">
                  <c:v>100</c:v>
                </c:pt>
                <c:pt idx="91">
                  <c:v>100</c:v>
                </c:pt>
                <c:pt idx="92">
                  <c:v>100</c:v>
                </c:pt>
                <c:pt idx="93">
                  <c:v>100</c:v>
                </c:pt>
                <c:pt idx="94">
                  <c:v>100</c:v>
                </c:pt>
                <c:pt idx="95">
                  <c:v>100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F0E-3346-8A41-CCE0E7DFC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00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Data'!$C$1</c:f>
          <c:strCache>
            <c:ptCount val="1"/>
            <c:pt idx="0">
              <c:v>User1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0"/>
          <c:tx>
            <c:strRef>
              <c:f>'DO NOT ALTER_Data_Transform '!$R$1</c:f>
              <c:strCache>
                <c:ptCount val="1"/>
                <c:pt idx="0">
                  <c:v>User 1 Dist Power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'!$Q$2:$Q$97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'!$R$2:$R$97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005-D14E-9C53-582DB943A1DD}"/>
            </c:ext>
          </c:extLst>
        </c:ser>
        <c:ser>
          <c:idx val="0"/>
          <c:order val="1"/>
          <c:tx>
            <c:strRef>
              <c:f>'DO NOT ALTER_Data_Transform '!$C$1</c:f>
              <c:strCache>
                <c:ptCount val="1"/>
                <c:pt idx="0">
                  <c:v>User1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'!$C$2:$C$97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005-D14E-9C53-582DB943A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Data'!$D$1</c:f>
          <c:strCache>
            <c:ptCount val="1"/>
            <c:pt idx="0">
              <c:v>User 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'DO NOT ALTER_Data_Transform '!$S$1</c:f>
              <c:strCache>
                <c:ptCount val="1"/>
                <c:pt idx="0">
                  <c:v>User 2 Dist Power</c:v>
                </c:pt>
              </c:strCache>
            </c:strRef>
          </c:tx>
          <c:spPr>
            <a:ln w="19050" cap="rnd">
              <a:solidFill>
                <a:srgbClr val="FF0001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'!$Q$2:$Q$97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'!$S$2:$S$97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FAC-1644-8B5D-EB62411E903C}"/>
            </c:ext>
          </c:extLst>
        </c:ser>
        <c:ser>
          <c:idx val="1"/>
          <c:order val="1"/>
          <c:tx>
            <c:strRef>
              <c:f>'DO NOT ALTER_Data_Transform '!$D$1</c:f>
              <c:strCache>
                <c:ptCount val="1"/>
                <c:pt idx="0">
                  <c:v>User 2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'!$D$2:$D$97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FAC-1644-8B5D-EB62411E9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Data'!$E$1</c:f>
          <c:strCache>
            <c:ptCount val="1"/>
            <c:pt idx="0">
              <c:v>User 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'DO NOT ALTER_Data_Transform '!$T$1</c:f>
              <c:strCache>
                <c:ptCount val="1"/>
                <c:pt idx="0">
                  <c:v>User 3 Dist Power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'!$Q$2:$Q$97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'!$T$2:$T$97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958-6A42-9C66-455B8ED277CE}"/>
            </c:ext>
          </c:extLst>
        </c:ser>
        <c:ser>
          <c:idx val="2"/>
          <c:order val="1"/>
          <c:tx>
            <c:strRef>
              <c:f>'DO NOT ALTER_Data_Transform '!$E$1</c:f>
              <c:strCache>
                <c:ptCount val="1"/>
                <c:pt idx="0">
                  <c:v>User 3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'!$E$2:$E$97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958-6A42-9C66-455B8ED27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Data'!$F$1</c:f>
          <c:strCache>
            <c:ptCount val="1"/>
            <c:pt idx="0">
              <c:v>User 4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'DO NOT ALTER_Data_Transform '!$U$1</c:f>
              <c:strCache>
                <c:ptCount val="1"/>
                <c:pt idx="0">
                  <c:v>User 4 Dist Power</c:v>
                </c:pt>
              </c:strCache>
            </c:strRef>
          </c:tx>
          <c:spPr>
            <a:ln w="19050" cap="rnd">
              <a:solidFill>
                <a:srgbClr val="FF0001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'!$Q$2:$Q$97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'!$U$2:$U$97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D64-CF48-B7BD-11B3E528E0BC}"/>
            </c:ext>
          </c:extLst>
        </c:ser>
        <c:ser>
          <c:idx val="3"/>
          <c:order val="1"/>
          <c:tx>
            <c:strRef>
              <c:f>'DO NOT ALTER_Data_Transform '!$F$1</c:f>
              <c:strCache>
                <c:ptCount val="1"/>
                <c:pt idx="0">
                  <c:v>User 4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'!$F$2:$F$97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D64-CF48-B7BD-11B3E528E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Data'!$G$1</c:f>
          <c:strCache>
            <c:ptCount val="1"/>
            <c:pt idx="0">
              <c:v>User 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'DO NOT ALTER_Data_Transform '!$V$1</c:f>
              <c:strCache>
                <c:ptCount val="1"/>
                <c:pt idx="0">
                  <c:v>User 5 Dist Power</c:v>
                </c:pt>
              </c:strCache>
            </c:strRef>
          </c:tx>
          <c:spPr>
            <a:ln w="19050" cap="rnd">
              <a:solidFill>
                <a:srgbClr val="FF0001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'!$Q$2:$Q$97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'!$V$2:$V$97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6E0-A44E-957A-D435F66D4AAC}"/>
            </c:ext>
          </c:extLst>
        </c:ser>
        <c:ser>
          <c:idx val="4"/>
          <c:order val="1"/>
          <c:tx>
            <c:strRef>
              <c:f>'DO NOT ALTER_Data_Transform '!$G$1</c:f>
              <c:strCache>
                <c:ptCount val="1"/>
                <c:pt idx="0">
                  <c:v>User 5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'!$G$2:$G$97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6E0-A44E-957A-D435F66D4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Data'!$H$1</c:f>
          <c:strCache>
            <c:ptCount val="1"/>
            <c:pt idx="0">
              <c:v>User 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'DO NOT ALTER_Data_Transform '!$W$1</c:f>
              <c:strCache>
                <c:ptCount val="1"/>
                <c:pt idx="0">
                  <c:v>User 6 Dist Power</c:v>
                </c:pt>
              </c:strCache>
            </c:strRef>
          </c:tx>
          <c:spPr>
            <a:ln w="19050" cap="rnd">
              <a:solidFill>
                <a:srgbClr val="FF0001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'!$Q$2:$Q$97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'!$W$2:$W$97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112-9E4E-A96D-93FA0EBBA78D}"/>
            </c:ext>
          </c:extLst>
        </c:ser>
        <c:ser>
          <c:idx val="5"/>
          <c:order val="1"/>
          <c:tx>
            <c:strRef>
              <c:f>'DO NOT ALTER_Data_Transform '!$H$1</c:f>
              <c:strCache>
                <c:ptCount val="1"/>
                <c:pt idx="0">
                  <c:v>User 6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'!$H$2:$H$97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112-9E4E-A96D-93FA0EBBA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Data'!$I$1</c:f>
          <c:strCache>
            <c:ptCount val="1"/>
            <c:pt idx="0">
              <c:v>User 7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'DO NOT ALTER_Data_Transform '!$X$1</c:f>
              <c:strCache>
                <c:ptCount val="1"/>
                <c:pt idx="0">
                  <c:v>User 7 Dist Power</c:v>
                </c:pt>
              </c:strCache>
            </c:strRef>
          </c:tx>
          <c:spPr>
            <a:ln w="19050" cap="rnd">
              <a:solidFill>
                <a:srgbClr val="FF0001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'!$Q$2:$Q$97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'!$X$2:$X$97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F67-4948-B580-8DC44B89B7C9}"/>
            </c:ext>
          </c:extLst>
        </c:ser>
        <c:ser>
          <c:idx val="6"/>
          <c:order val="1"/>
          <c:tx>
            <c:strRef>
              <c:f>'DO NOT ALTER_Data_Transform '!$I$1</c:f>
              <c:strCache>
                <c:ptCount val="1"/>
                <c:pt idx="0">
                  <c:v>User 7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'!$I$2:$I$97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F67-4948-B580-8DC44B89B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Data'!$J$1</c:f>
          <c:strCache>
            <c:ptCount val="1"/>
            <c:pt idx="0">
              <c:v>User 8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'DO NOT ALTER_Data_Transform '!$Y$1</c:f>
              <c:strCache>
                <c:ptCount val="1"/>
                <c:pt idx="0">
                  <c:v>User 8 Dist Power</c:v>
                </c:pt>
              </c:strCache>
            </c:strRef>
          </c:tx>
          <c:spPr>
            <a:ln w="19050" cap="rnd">
              <a:solidFill>
                <a:srgbClr val="FF0001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'!$Q$2:$Q$97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'!$Y$2:$Y$97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628-C747-A962-7A6E37A76F49}"/>
            </c:ext>
          </c:extLst>
        </c:ser>
        <c:ser>
          <c:idx val="7"/>
          <c:order val="1"/>
          <c:tx>
            <c:strRef>
              <c:f>'DO NOT ALTER_Data_Transform '!$J$1</c:f>
              <c:strCache>
                <c:ptCount val="1"/>
                <c:pt idx="0">
                  <c:v>User 8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'!$J$2:$J$97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628-C747-A962-7A6E37A76F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Data'!$K$1</c:f>
          <c:strCache>
            <c:ptCount val="1"/>
            <c:pt idx="0">
              <c:v>User 9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'DO NOT ALTER_Data_Transform '!$Z$1</c:f>
              <c:strCache>
                <c:ptCount val="1"/>
                <c:pt idx="0">
                  <c:v>User 9 DIST POWER</c:v>
                </c:pt>
              </c:strCache>
            </c:strRef>
          </c:tx>
          <c:spPr>
            <a:ln w="19050" cap="rnd">
              <a:solidFill>
                <a:srgbClr val="FF0001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'!$Q$2:$Q$97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'!$Z$2:$Z$97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21B-5A46-A783-6048E18EC0F9}"/>
            </c:ext>
          </c:extLst>
        </c:ser>
        <c:ser>
          <c:idx val="8"/>
          <c:order val="1"/>
          <c:tx>
            <c:strRef>
              <c:f>'DO NOT ALTER_Data_Transform '!$K$1</c:f>
              <c:strCache>
                <c:ptCount val="1"/>
                <c:pt idx="0">
                  <c:v>User 9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'!$K$2:$K$97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21B-5A46-A783-6048E18EC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'PASTE_Power Data'!$L$1</c:f>
          <c:strCache>
            <c:ptCount val="1"/>
            <c:pt idx="0">
              <c:v>User 10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'DO NOT ALTER_Data_Transform '!$AA$1</c:f>
              <c:strCache>
                <c:ptCount val="1"/>
                <c:pt idx="0">
                  <c:v>User 10 Dist Power</c:v>
                </c:pt>
              </c:strCache>
            </c:strRef>
          </c:tx>
          <c:spPr>
            <a:ln w="19050" cap="rnd">
              <a:solidFill>
                <a:srgbClr val="FF0001"/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'!$Q$2:$Q$97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'!$AA$2:$AA$97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A7B-3A40-B956-1F6B8F86B5A1}"/>
            </c:ext>
          </c:extLst>
        </c:ser>
        <c:ser>
          <c:idx val="9"/>
          <c:order val="1"/>
          <c:tx>
            <c:strRef>
              <c:f>'DO NOT ALTER_Data_Transform '!$L$1</c:f>
              <c:strCache>
                <c:ptCount val="1"/>
                <c:pt idx="0">
                  <c:v>User 10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'!$L$2:$L$97</c:f>
              <c:numCache>
                <c:formatCode>General</c:formatCode>
                <c:ptCount val="9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  <c:pt idx="49">
                  <c:v>600</c:v>
                </c:pt>
                <c:pt idx="50">
                  <c:v>600</c:v>
                </c:pt>
                <c:pt idx="51">
                  <c:v>600</c:v>
                </c:pt>
                <c:pt idx="52">
                  <c:v>600</c:v>
                </c:pt>
                <c:pt idx="53">
                  <c:v>600</c:v>
                </c:pt>
                <c:pt idx="54">
                  <c:v>600</c:v>
                </c:pt>
                <c:pt idx="55">
                  <c:v>600</c:v>
                </c:pt>
                <c:pt idx="56">
                  <c:v>600</c:v>
                </c:pt>
                <c:pt idx="57">
                  <c:v>600</c:v>
                </c:pt>
                <c:pt idx="58">
                  <c:v>600</c:v>
                </c:pt>
                <c:pt idx="59">
                  <c:v>600</c:v>
                </c:pt>
                <c:pt idx="60">
                  <c:v>600</c:v>
                </c:pt>
                <c:pt idx="61">
                  <c:v>600</c:v>
                </c:pt>
                <c:pt idx="62">
                  <c:v>600</c:v>
                </c:pt>
                <c:pt idx="63">
                  <c:v>600</c:v>
                </c:pt>
                <c:pt idx="64">
                  <c:v>600</c:v>
                </c:pt>
                <c:pt idx="65">
                  <c:v>600</c:v>
                </c:pt>
                <c:pt idx="66">
                  <c:v>600</c:v>
                </c:pt>
                <c:pt idx="67">
                  <c:v>600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600</c:v>
                </c:pt>
                <c:pt idx="73">
                  <c:v>600</c:v>
                </c:pt>
                <c:pt idx="74">
                  <c:v>600</c:v>
                </c:pt>
                <c:pt idx="75">
                  <c:v>600</c:v>
                </c:pt>
                <c:pt idx="76">
                  <c:v>600</c:v>
                </c:pt>
                <c:pt idx="77">
                  <c:v>600</c:v>
                </c:pt>
                <c:pt idx="78">
                  <c:v>600</c:v>
                </c:pt>
                <c:pt idx="79">
                  <c:v>600</c:v>
                </c:pt>
                <c:pt idx="80">
                  <c:v>600</c:v>
                </c:pt>
                <c:pt idx="81">
                  <c:v>600</c:v>
                </c:pt>
                <c:pt idx="82">
                  <c:v>600</c:v>
                </c:pt>
                <c:pt idx="83">
                  <c:v>600</c:v>
                </c:pt>
                <c:pt idx="84">
                  <c:v>600</c:v>
                </c:pt>
                <c:pt idx="85">
                  <c:v>600</c:v>
                </c:pt>
                <c:pt idx="86">
                  <c:v>600</c:v>
                </c:pt>
                <c:pt idx="87">
                  <c:v>600</c:v>
                </c:pt>
                <c:pt idx="88">
                  <c:v>600</c:v>
                </c:pt>
                <c:pt idx="89">
                  <c:v>600</c:v>
                </c:pt>
                <c:pt idx="90">
                  <c:v>600</c:v>
                </c:pt>
                <c:pt idx="91">
                  <c:v>600</c:v>
                </c:pt>
                <c:pt idx="92">
                  <c:v>600</c:v>
                </c:pt>
                <c:pt idx="93">
                  <c:v>600</c:v>
                </c:pt>
                <c:pt idx="94">
                  <c:v>600</c:v>
                </c:pt>
                <c:pt idx="9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A7B-3A40-B956-1F6B8F86B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PERCENT MAX OUTAGE POWER USAGE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9"/>
          <c:order val="0"/>
          <c:tx>
            <c:strRef>
              <c:f>'DO NOT ALTER_Data_Transform '!$M$1</c:f>
              <c:strCache>
                <c:ptCount val="1"/>
                <c:pt idx="0">
                  <c:v>PERCENT MAX DISASTER POWER USAGE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'DO NOT ALTER_Data_Transform '!$B$2:$B$97</c:f>
              <c:numCache>
                <c:formatCode>h:mm</c:formatCode>
                <c:ptCount val="96"/>
                <c:pt idx="0">
                  <c:v>1.0416666666666666E-2</c:v>
                </c:pt>
                <c:pt idx="1">
                  <c:v>2.0833333333333332E-2</c:v>
                </c:pt>
                <c:pt idx="2">
                  <c:v>3.125E-2</c:v>
                </c:pt>
                <c:pt idx="3">
                  <c:v>4.1666666666666699E-2</c:v>
                </c:pt>
                <c:pt idx="4">
                  <c:v>5.2083333333333398E-2</c:v>
                </c:pt>
                <c:pt idx="5">
                  <c:v>6.25E-2</c:v>
                </c:pt>
                <c:pt idx="6">
                  <c:v>7.2916666666666699E-2</c:v>
                </c:pt>
                <c:pt idx="7">
                  <c:v>8.3333333333333398E-2</c:v>
                </c:pt>
                <c:pt idx="8">
                  <c:v>9.375E-2</c:v>
                </c:pt>
                <c:pt idx="9">
                  <c:v>0.104166666666667</c:v>
                </c:pt>
                <c:pt idx="10">
                  <c:v>0.11458333333333399</c:v>
                </c:pt>
                <c:pt idx="11">
                  <c:v>0.125</c:v>
                </c:pt>
                <c:pt idx="12">
                  <c:v>0.13541666666666699</c:v>
                </c:pt>
                <c:pt idx="13">
                  <c:v>0.14583333333333401</c:v>
                </c:pt>
                <c:pt idx="14">
                  <c:v>0.15625</c:v>
                </c:pt>
                <c:pt idx="15">
                  <c:v>0.16666666666666699</c:v>
                </c:pt>
                <c:pt idx="16">
                  <c:v>0.17708333333333401</c:v>
                </c:pt>
                <c:pt idx="17">
                  <c:v>0.1875</c:v>
                </c:pt>
                <c:pt idx="18">
                  <c:v>0.19791666666666699</c:v>
                </c:pt>
                <c:pt idx="19">
                  <c:v>0.20833333333333401</c:v>
                </c:pt>
                <c:pt idx="20">
                  <c:v>0.21875</c:v>
                </c:pt>
                <c:pt idx="21">
                  <c:v>0.22916666666666699</c:v>
                </c:pt>
                <c:pt idx="22">
                  <c:v>0.23958333333333401</c:v>
                </c:pt>
                <c:pt idx="23">
                  <c:v>0.25</c:v>
                </c:pt>
                <c:pt idx="24">
                  <c:v>0.26041666666666702</c:v>
                </c:pt>
                <c:pt idx="25">
                  <c:v>0.27083333333333398</c:v>
                </c:pt>
                <c:pt idx="26">
                  <c:v>0.28125</c:v>
                </c:pt>
                <c:pt idx="27">
                  <c:v>0.29166666666666702</c:v>
                </c:pt>
                <c:pt idx="28">
                  <c:v>0.30208333333333398</c:v>
                </c:pt>
                <c:pt idx="29">
                  <c:v>0.3125</c:v>
                </c:pt>
                <c:pt idx="30">
                  <c:v>0.32291666666666702</c:v>
                </c:pt>
                <c:pt idx="31">
                  <c:v>0.33333333333333398</c:v>
                </c:pt>
                <c:pt idx="32">
                  <c:v>0.34375</c:v>
                </c:pt>
                <c:pt idx="33">
                  <c:v>0.35416666666666702</c:v>
                </c:pt>
                <c:pt idx="34">
                  <c:v>0.36458333333333398</c:v>
                </c:pt>
                <c:pt idx="35">
                  <c:v>0.375</c:v>
                </c:pt>
                <c:pt idx="36">
                  <c:v>0.38541666666666702</c:v>
                </c:pt>
                <c:pt idx="37">
                  <c:v>0.39583333333333398</c:v>
                </c:pt>
                <c:pt idx="38">
                  <c:v>0.40625</c:v>
                </c:pt>
                <c:pt idx="39">
                  <c:v>0.41666666666666702</c:v>
                </c:pt>
                <c:pt idx="40">
                  <c:v>0.42708333333333398</c:v>
                </c:pt>
                <c:pt idx="41">
                  <c:v>0.4375</c:v>
                </c:pt>
                <c:pt idx="42">
                  <c:v>0.44791666666666702</c:v>
                </c:pt>
                <c:pt idx="43">
                  <c:v>0.45833333333333398</c:v>
                </c:pt>
                <c:pt idx="44">
                  <c:v>0.46875</c:v>
                </c:pt>
                <c:pt idx="45">
                  <c:v>0.47916666666666702</c:v>
                </c:pt>
                <c:pt idx="46">
                  <c:v>0.48958333333333398</c:v>
                </c:pt>
                <c:pt idx="47">
                  <c:v>0.5</c:v>
                </c:pt>
                <c:pt idx="48">
                  <c:v>0.51041666666666696</c:v>
                </c:pt>
                <c:pt idx="49">
                  <c:v>0.52083333333333404</c:v>
                </c:pt>
                <c:pt idx="50">
                  <c:v>0.53125</c:v>
                </c:pt>
                <c:pt idx="51">
                  <c:v>0.54166666666666696</c:v>
                </c:pt>
                <c:pt idx="52">
                  <c:v>0.55208333333333404</c:v>
                </c:pt>
                <c:pt idx="53">
                  <c:v>0.5625</c:v>
                </c:pt>
                <c:pt idx="54">
                  <c:v>0.57291666666666696</c:v>
                </c:pt>
                <c:pt idx="55">
                  <c:v>0.58333333333333404</c:v>
                </c:pt>
                <c:pt idx="56">
                  <c:v>0.59375</c:v>
                </c:pt>
                <c:pt idx="57">
                  <c:v>0.60416666666666696</c:v>
                </c:pt>
                <c:pt idx="58">
                  <c:v>0.61458333333333404</c:v>
                </c:pt>
                <c:pt idx="59">
                  <c:v>0.625</c:v>
                </c:pt>
                <c:pt idx="60">
                  <c:v>0.63541666666666696</c:v>
                </c:pt>
                <c:pt idx="61">
                  <c:v>0.64583333333333404</c:v>
                </c:pt>
                <c:pt idx="62">
                  <c:v>0.65625</c:v>
                </c:pt>
                <c:pt idx="63">
                  <c:v>0.66666666666666696</c:v>
                </c:pt>
                <c:pt idx="64">
                  <c:v>0.67708333333333404</c:v>
                </c:pt>
                <c:pt idx="65">
                  <c:v>0.6875</c:v>
                </c:pt>
                <c:pt idx="66">
                  <c:v>0.69791666666666696</c:v>
                </c:pt>
                <c:pt idx="67">
                  <c:v>0.70833333333333404</c:v>
                </c:pt>
                <c:pt idx="68">
                  <c:v>0.71875</c:v>
                </c:pt>
                <c:pt idx="69">
                  <c:v>0.72916666666666696</c:v>
                </c:pt>
                <c:pt idx="70">
                  <c:v>0.73958333333333404</c:v>
                </c:pt>
                <c:pt idx="71">
                  <c:v>0.75</c:v>
                </c:pt>
                <c:pt idx="72">
                  <c:v>0.76041666666666696</c:v>
                </c:pt>
                <c:pt idx="73">
                  <c:v>0.77083333333333404</c:v>
                </c:pt>
                <c:pt idx="74">
                  <c:v>0.78125</c:v>
                </c:pt>
                <c:pt idx="75">
                  <c:v>0.79166666666666696</c:v>
                </c:pt>
                <c:pt idx="76">
                  <c:v>0.80208333333333404</c:v>
                </c:pt>
                <c:pt idx="77">
                  <c:v>0.8125</c:v>
                </c:pt>
                <c:pt idx="78">
                  <c:v>0.82291666666666696</c:v>
                </c:pt>
                <c:pt idx="79">
                  <c:v>0.83333333333333404</c:v>
                </c:pt>
                <c:pt idx="80">
                  <c:v>0.84375</c:v>
                </c:pt>
                <c:pt idx="81">
                  <c:v>0.85416666666666696</c:v>
                </c:pt>
                <c:pt idx="82">
                  <c:v>0.86458333333333404</c:v>
                </c:pt>
                <c:pt idx="83">
                  <c:v>0.875</c:v>
                </c:pt>
                <c:pt idx="84">
                  <c:v>0.88541666666666696</c:v>
                </c:pt>
                <c:pt idx="85">
                  <c:v>0.89583333333333404</c:v>
                </c:pt>
                <c:pt idx="86">
                  <c:v>0.90625</c:v>
                </c:pt>
                <c:pt idx="87">
                  <c:v>0.91666666666666696</c:v>
                </c:pt>
                <c:pt idx="88">
                  <c:v>0.92708333333333404</c:v>
                </c:pt>
                <c:pt idx="89">
                  <c:v>0.9375</c:v>
                </c:pt>
                <c:pt idx="90">
                  <c:v>0.94791666666666696</c:v>
                </c:pt>
                <c:pt idx="91">
                  <c:v>0.95833333333333404</c:v>
                </c:pt>
                <c:pt idx="92">
                  <c:v>0.96875</c:v>
                </c:pt>
                <c:pt idx="93">
                  <c:v>0.97916666666666696</c:v>
                </c:pt>
                <c:pt idx="94">
                  <c:v>0.98958333333333404</c:v>
                </c:pt>
                <c:pt idx="95">
                  <c:v>1</c:v>
                </c:pt>
              </c:numCache>
            </c:numRef>
          </c:xVal>
          <c:yVal>
            <c:numRef>
              <c:f>'DO NOT ALTER_Data_Transform '!$M$2:$M$97</c:f>
              <c:numCache>
                <c:formatCode>General</c:formatCode>
                <c:ptCount val="9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  <c:pt idx="81">
                  <c:v>100</c:v>
                </c:pt>
                <c:pt idx="82">
                  <c:v>100</c:v>
                </c:pt>
                <c:pt idx="83">
                  <c:v>100</c:v>
                </c:pt>
                <c:pt idx="84">
                  <c:v>100</c:v>
                </c:pt>
                <c:pt idx="85">
                  <c:v>100</c:v>
                </c:pt>
                <c:pt idx="86">
                  <c:v>100</c:v>
                </c:pt>
                <c:pt idx="87">
                  <c:v>100</c:v>
                </c:pt>
                <c:pt idx="88">
                  <c:v>100</c:v>
                </c:pt>
                <c:pt idx="89">
                  <c:v>100</c:v>
                </c:pt>
                <c:pt idx="90">
                  <c:v>100</c:v>
                </c:pt>
                <c:pt idx="91">
                  <c:v>100</c:v>
                </c:pt>
                <c:pt idx="92">
                  <c:v>100</c:v>
                </c:pt>
                <c:pt idx="93">
                  <c:v>100</c:v>
                </c:pt>
                <c:pt idx="94">
                  <c:v>100</c:v>
                </c:pt>
                <c:pt idx="95">
                  <c:v>100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E9D-9D4A-8AA8-2D4C6BFF4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003120"/>
        <c:axId val="592846944"/>
      </c:scatterChart>
      <c:valAx>
        <c:axId val="697003120"/>
        <c:scaling>
          <c:orientation val="minMax"/>
          <c:max val="1"/>
        </c:scaling>
        <c:delete val="0"/>
        <c:axPos val="b"/>
        <c:numFmt formatCode="[$-409]h:mm\ AM/P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846944"/>
        <c:crosses val="autoZero"/>
        <c:crossBetween val="midCat"/>
        <c:majorUnit val="0.25"/>
      </c:valAx>
      <c:valAx>
        <c:axId val="592846944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</a:rPr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00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00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chart" Target="../charts/chart17.xml"/><Relationship Id="rId11" Type="http://schemas.openxmlformats.org/officeDocument/2006/relationships/chart" Target="../charts/chart22.xml"/><Relationship Id="rId5" Type="http://schemas.openxmlformats.org/officeDocument/2006/relationships/chart" Target="../charts/chart16.xml"/><Relationship Id="rId10" Type="http://schemas.openxmlformats.org/officeDocument/2006/relationships/chart" Target="../charts/chart21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0.xml"/><Relationship Id="rId3" Type="http://schemas.openxmlformats.org/officeDocument/2006/relationships/chart" Target="../charts/chart25.xml"/><Relationship Id="rId7" Type="http://schemas.openxmlformats.org/officeDocument/2006/relationships/chart" Target="../charts/chart29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6" Type="http://schemas.openxmlformats.org/officeDocument/2006/relationships/chart" Target="../charts/chart28.xml"/><Relationship Id="rId11" Type="http://schemas.openxmlformats.org/officeDocument/2006/relationships/chart" Target="../charts/chart33.xml"/><Relationship Id="rId5" Type="http://schemas.openxmlformats.org/officeDocument/2006/relationships/chart" Target="../charts/chart27.xml"/><Relationship Id="rId10" Type="http://schemas.openxmlformats.org/officeDocument/2006/relationships/chart" Target="../charts/chart32.xml"/><Relationship Id="rId4" Type="http://schemas.openxmlformats.org/officeDocument/2006/relationships/chart" Target="../charts/chart26.xml"/><Relationship Id="rId9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1</xdr:row>
      <xdr:rowOff>10585</xdr:rowOff>
    </xdr:from>
    <xdr:to>
      <xdr:col>5</xdr:col>
      <xdr:colOff>152400</xdr:colOff>
      <xdr:row>14</xdr:row>
      <xdr:rowOff>49144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7FDCAC3-D587-5611-3874-C895EC49445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257593</xdr:colOff>
      <xdr:row>1</xdr:row>
      <xdr:rowOff>10585</xdr:rowOff>
    </xdr:from>
    <xdr:to>
      <xdr:col>10</xdr:col>
      <xdr:colOff>248834</xdr:colOff>
      <xdr:row>14</xdr:row>
      <xdr:rowOff>48685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3EFDCE40-5DC0-3F4F-815D-5ACCBCB112B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165099</xdr:colOff>
      <xdr:row>14</xdr:row>
      <xdr:rowOff>146114</xdr:rowOff>
    </xdr:from>
    <xdr:to>
      <xdr:col>5</xdr:col>
      <xdr:colOff>152399</xdr:colOff>
      <xdr:row>27</xdr:row>
      <xdr:rowOff>184214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FDB9661B-2867-0A45-8D88-B386D67CCD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266315</xdr:colOff>
      <xdr:row>14</xdr:row>
      <xdr:rowOff>146113</xdr:rowOff>
    </xdr:from>
    <xdr:to>
      <xdr:col>10</xdr:col>
      <xdr:colOff>253614</xdr:colOff>
      <xdr:row>27</xdr:row>
      <xdr:rowOff>184213</xdr:rowOff>
    </xdr:to>
    <xdr:graphicFrame macro="">
      <xdr:nvGraphicFramePr>
        <xdr:cNvPr id="40" name="Chart 19">
          <a:extLst>
            <a:ext uri="{FF2B5EF4-FFF2-40B4-BE49-F238E27FC236}">
              <a16:creationId xmlns:a16="http://schemas.microsoft.com/office/drawing/2014/main" id="{CBECA359-7EA0-074B-A84E-A33EBD5F1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350087</xdr:colOff>
      <xdr:row>1</xdr:row>
      <xdr:rowOff>10585</xdr:rowOff>
    </xdr:from>
    <xdr:to>
      <xdr:col>15</xdr:col>
      <xdr:colOff>341328</xdr:colOff>
      <xdr:row>14</xdr:row>
      <xdr:rowOff>48685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F7A0A431-E59E-6B45-8909-59567CC314B6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441103</xdr:colOff>
      <xdr:row>1</xdr:row>
      <xdr:rowOff>10585</xdr:rowOff>
    </xdr:from>
    <xdr:to>
      <xdr:col>20</xdr:col>
      <xdr:colOff>432344</xdr:colOff>
      <xdr:row>14</xdr:row>
      <xdr:rowOff>48685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EB7E268F-5BEC-634C-A519-A626B86CE132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354830</xdr:colOff>
      <xdr:row>14</xdr:row>
      <xdr:rowOff>146114</xdr:rowOff>
    </xdr:from>
    <xdr:to>
      <xdr:col>15</xdr:col>
      <xdr:colOff>342130</xdr:colOff>
      <xdr:row>27</xdr:row>
      <xdr:rowOff>184214</xdr:rowOff>
    </xdr:to>
    <xdr:graphicFrame macro="">
      <xdr:nvGraphicFramePr>
        <xdr:cNvPr id="27" name="Chart 22">
          <a:extLst>
            <a:ext uri="{FF2B5EF4-FFF2-40B4-BE49-F238E27FC236}">
              <a16:creationId xmlns:a16="http://schemas.microsoft.com/office/drawing/2014/main" id="{847EE92B-2F80-C342-8046-DB2B2AB94F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447835</xdr:colOff>
      <xdr:row>14</xdr:row>
      <xdr:rowOff>146114</xdr:rowOff>
    </xdr:from>
    <xdr:to>
      <xdr:col>20</xdr:col>
      <xdr:colOff>435135</xdr:colOff>
      <xdr:row>27</xdr:row>
      <xdr:rowOff>184214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FBFBD074-E1CB-2F49-9198-844B63F1B3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266315</xdr:colOff>
      <xdr:row>28</xdr:row>
      <xdr:rowOff>93574</xdr:rowOff>
    </xdr:from>
    <xdr:to>
      <xdr:col>10</xdr:col>
      <xdr:colOff>255183</xdr:colOff>
      <xdr:row>41</xdr:row>
      <xdr:rowOff>118974</xdr:rowOff>
    </xdr:to>
    <xdr:graphicFrame macro="">
      <xdr:nvGraphicFramePr>
        <xdr:cNvPr id="43" name="Chart 24">
          <a:extLst>
            <a:ext uri="{FF2B5EF4-FFF2-40B4-BE49-F238E27FC236}">
              <a16:creationId xmlns:a16="http://schemas.microsoft.com/office/drawing/2014/main" id="{272B3634-1CE3-1F47-8AB4-DDB8A8024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359320</xdr:colOff>
      <xdr:row>28</xdr:row>
      <xdr:rowOff>93574</xdr:rowOff>
    </xdr:from>
    <xdr:to>
      <xdr:col>15</xdr:col>
      <xdr:colOff>346619</xdr:colOff>
      <xdr:row>41</xdr:row>
      <xdr:rowOff>118974</xdr:rowOff>
    </xdr:to>
    <xdr:graphicFrame macro="">
      <xdr:nvGraphicFramePr>
        <xdr:cNvPr id="44" name="Chart 25">
          <a:extLst>
            <a:ext uri="{FF2B5EF4-FFF2-40B4-BE49-F238E27FC236}">
              <a16:creationId xmlns:a16="http://schemas.microsoft.com/office/drawing/2014/main" id="{D5187418-D7A3-7942-90FE-4C4ED4D1CA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457200</xdr:colOff>
      <xdr:row>28</xdr:row>
      <xdr:rowOff>101599</xdr:rowOff>
    </xdr:from>
    <xdr:to>
      <xdr:col>20</xdr:col>
      <xdr:colOff>444499</xdr:colOff>
      <xdr:row>41</xdr:row>
      <xdr:rowOff>126999</xdr:rowOff>
    </xdr:to>
    <xdr:graphicFrame macro="">
      <xdr:nvGraphicFramePr>
        <xdr:cNvPr id="2" name="Chart 25">
          <a:extLst>
            <a:ext uri="{FF2B5EF4-FFF2-40B4-BE49-F238E27FC236}">
              <a16:creationId xmlns:a16="http://schemas.microsoft.com/office/drawing/2014/main" id="{146F3C5B-35C0-E347-899E-6567DDE00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1</xdr:row>
      <xdr:rowOff>12700</xdr:rowOff>
    </xdr:from>
    <xdr:to>
      <xdr:col>5</xdr:col>
      <xdr:colOff>152400</xdr:colOff>
      <xdr:row>14</xdr:row>
      <xdr:rowOff>50800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C60E09C-D7A6-E644-BA8E-2CA2276AF1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262466</xdr:colOff>
      <xdr:row>1</xdr:row>
      <xdr:rowOff>12700</xdr:rowOff>
    </xdr:from>
    <xdr:to>
      <xdr:col>10</xdr:col>
      <xdr:colOff>249766</xdr:colOff>
      <xdr:row>14</xdr:row>
      <xdr:rowOff>50800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79627D8-E6A5-9640-A9DB-6129F56D92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359833</xdr:colOff>
      <xdr:row>1</xdr:row>
      <xdr:rowOff>12700</xdr:rowOff>
    </xdr:from>
    <xdr:to>
      <xdr:col>15</xdr:col>
      <xdr:colOff>347133</xdr:colOff>
      <xdr:row>14</xdr:row>
      <xdr:rowOff>50800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FD0E46C-A32E-F241-91D6-16009E656A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444500</xdr:colOff>
      <xdr:row>1</xdr:row>
      <xdr:rowOff>12700</xdr:rowOff>
    </xdr:from>
    <xdr:to>
      <xdr:col>20</xdr:col>
      <xdr:colOff>431800</xdr:colOff>
      <xdr:row>14</xdr:row>
      <xdr:rowOff>50800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2DD7E74-D8ED-4247-928C-268BCA4E41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165100</xdr:colOff>
      <xdr:row>14</xdr:row>
      <xdr:rowOff>152399</xdr:rowOff>
    </xdr:from>
    <xdr:to>
      <xdr:col>5</xdr:col>
      <xdr:colOff>152400</xdr:colOff>
      <xdr:row>27</xdr:row>
      <xdr:rowOff>190499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8A741A5-EFAA-B44A-8A97-F448E0FE6D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262466</xdr:colOff>
      <xdr:row>14</xdr:row>
      <xdr:rowOff>152399</xdr:rowOff>
    </xdr:from>
    <xdr:to>
      <xdr:col>10</xdr:col>
      <xdr:colOff>249766</xdr:colOff>
      <xdr:row>27</xdr:row>
      <xdr:rowOff>190499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4FF6DB8-AD65-9B4A-9691-17F696E7D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372533</xdr:colOff>
      <xdr:row>14</xdr:row>
      <xdr:rowOff>152399</xdr:rowOff>
    </xdr:from>
    <xdr:to>
      <xdr:col>15</xdr:col>
      <xdr:colOff>359833</xdr:colOff>
      <xdr:row>27</xdr:row>
      <xdr:rowOff>190499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21E1219-7CF2-B44E-92FC-447C4D5081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457199</xdr:colOff>
      <xdr:row>14</xdr:row>
      <xdr:rowOff>152399</xdr:rowOff>
    </xdr:from>
    <xdr:to>
      <xdr:col>20</xdr:col>
      <xdr:colOff>444499</xdr:colOff>
      <xdr:row>27</xdr:row>
      <xdr:rowOff>190499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19DEF32C-98BD-2144-958C-8C7F02A554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262466</xdr:colOff>
      <xdr:row>28</xdr:row>
      <xdr:rowOff>107950</xdr:rowOff>
    </xdr:from>
    <xdr:to>
      <xdr:col>10</xdr:col>
      <xdr:colOff>249766</xdr:colOff>
      <xdr:row>41</xdr:row>
      <xdr:rowOff>120650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3D42D948-1568-9B42-8EEC-259527FE3C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372533</xdr:colOff>
      <xdr:row>28</xdr:row>
      <xdr:rowOff>107950</xdr:rowOff>
    </xdr:from>
    <xdr:to>
      <xdr:col>15</xdr:col>
      <xdr:colOff>359833</xdr:colOff>
      <xdr:row>41</xdr:row>
      <xdr:rowOff>120650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F6FF077-62D4-A743-AF98-7FC9CE602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457199</xdr:colOff>
      <xdr:row>28</xdr:row>
      <xdr:rowOff>101600</xdr:rowOff>
    </xdr:from>
    <xdr:to>
      <xdr:col>20</xdr:col>
      <xdr:colOff>444499</xdr:colOff>
      <xdr:row>41</xdr:row>
      <xdr:rowOff>114300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C3909BB-7463-5E4B-AFAD-4D5E5328B8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1</xdr:row>
      <xdr:rowOff>12700</xdr:rowOff>
    </xdr:from>
    <xdr:to>
      <xdr:col>5</xdr:col>
      <xdr:colOff>152400</xdr:colOff>
      <xdr:row>14</xdr:row>
      <xdr:rowOff>50800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2E1F20-A5A0-3942-8907-02EA4D0717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262466</xdr:colOff>
      <xdr:row>1</xdr:row>
      <xdr:rowOff>12700</xdr:rowOff>
    </xdr:from>
    <xdr:to>
      <xdr:col>10</xdr:col>
      <xdr:colOff>249766</xdr:colOff>
      <xdr:row>14</xdr:row>
      <xdr:rowOff>50800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49CF986-3B6E-7C4A-AF0E-31EB4EB0C7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359833</xdr:colOff>
      <xdr:row>1</xdr:row>
      <xdr:rowOff>12700</xdr:rowOff>
    </xdr:from>
    <xdr:to>
      <xdr:col>15</xdr:col>
      <xdr:colOff>347133</xdr:colOff>
      <xdr:row>14</xdr:row>
      <xdr:rowOff>50800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F6C6D16-36F5-844D-8E8A-886E584392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444500</xdr:colOff>
      <xdr:row>1</xdr:row>
      <xdr:rowOff>12700</xdr:rowOff>
    </xdr:from>
    <xdr:to>
      <xdr:col>20</xdr:col>
      <xdr:colOff>431800</xdr:colOff>
      <xdr:row>14</xdr:row>
      <xdr:rowOff>50800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1BB8652-DCE7-F243-A9B8-F726470288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165100</xdr:colOff>
      <xdr:row>14</xdr:row>
      <xdr:rowOff>152399</xdr:rowOff>
    </xdr:from>
    <xdr:to>
      <xdr:col>5</xdr:col>
      <xdr:colOff>152400</xdr:colOff>
      <xdr:row>27</xdr:row>
      <xdr:rowOff>190499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B33D5B2-9617-2D41-B5AC-C01ACC5285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262466</xdr:colOff>
      <xdr:row>14</xdr:row>
      <xdr:rowOff>152399</xdr:rowOff>
    </xdr:from>
    <xdr:to>
      <xdr:col>10</xdr:col>
      <xdr:colOff>249766</xdr:colOff>
      <xdr:row>27</xdr:row>
      <xdr:rowOff>190499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D1A1184-1F7A-034D-A041-F8CFF38665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372533</xdr:colOff>
      <xdr:row>14</xdr:row>
      <xdr:rowOff>152399</xdr:rowOff>
    </xdr:from>
    <xdr:to>
      <xdr:col>15</xdr:col>
      <xdr:colOff>359833</xdr:colOff>
      <xdr:row>27</xdr:row>
      <xdr:rowOff>190499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31094F87-5D47-BD42-95D8-607DD67AC4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457199</xdr:colOff>
      <xdr:row>14</xdr:row>
      <xdr:rowOff>152399</xdr:rowOff>
    </xdr:from>
    <xdr:to>
      <xdr:col>20</xdr:col>
      <xdr:colOff>444499</xdr:colOff>
      <xdr:row>27</xdr:row>
      <xdr:rowOff>190499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E40271EE-7ECC-984F-A391-E818804134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262466</xdr:colOff>
      <xdr:row>28</xdr:row>
      <xdr:rowOff>107950</xdr:rowOff>
    </xdr:from>
    <xdr:to>
      <xdr:col>10</xdr:col>
      <xdr:colOff>249766</xdr:colOff>
      <xdr:row>41</xdr:row>
      <xdr:rowOff>120650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D6DD0629-37D0-B049-9F87-473733DA44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372533</xdr:colOff>
      <xdr:row>28</xdr:row>
      <xdr:rowOff>107950</xdr:rowOff>
    </xdr:from>
    <xdr:to>
      <xdr:col>15</xdr:col>
      <xdr:colOff>359833</xdr:colOff>
      <xdr:row>41</xdr:row>
      <xdr:rowOff>120650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B13E5BE-7262-4844-9DFE-F2E783602A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457199</xdr:colOff>
      <xdr:row>28</xdr:row>
      <xdr:rowOff>101600</xdr:rowOff>
    </xdr:from>
    <xdr:to>
      <xdr:col>20</xdr:col>
      <xdr:colOff>444499</xdr:colOff>
      <xdr:row>41</xdr:row>
      <xdr:rowOff>114300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475CEF53-FD6E-BA4A-87E0-0248746C8E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A84C3-D4AB-444B-A216-73802F837EF1}">
  <dimension ref="B29:E50"/>
  <sheetViews>
    <sheetView zoomScaleNormal="100" zoomScaleSheetLayoutView="106" zoomScalePageLayoutView="83" workbookViewId="0">
      <selection activeCell="J49" sqref="J49"/>
    </sheetView>
  </sheetViews>
  <sheetFormatPr baseColWidth="10" defaultRowHeight="15" x14ac:dyDescent="0.2"/>
  <sheetData>
    <row r="29" spans="2:5" ht="16" thickBot="1" x14ac:dyDescent="0.25"/>
    <row r="30" spans="2:5" x14ac:dyDescent="0.2">
      <c r="B30" s="82" t="s">
        <v>18</v>
      </c>
      <c r="C30" s="83"/>
      <c r="D30" s="83"/>
      <c r="E30" s="84"/>
    </row>
    <row r="31" spans="2:5" x14ac:dyDescent="0.2">
      <c r="B31" s="85"/>
      <c r="C31" s="86"/>
      <c r="D31" s="86"/>
      <c r="E31" s="87"/>
    </row>
    <row r="32" spans="2:5" x14ac:dyDescent="0.2">
      <c r="B32" s="85"/>
      <c r="C32" s="86"/>
      <c r="D32" s="86"/>
      <c r="E32" s="87"/>
    </row>
    <row r="33" spans="2:5" x14ac:dyDescent="0.2">
      <c r="B33" s="85"/>
      <c r="C33" s="86"/>
      <c r="D33" s="86"/>
      <c r="E33" s="87"/>
    </row>
    <row r="34" spans="2:5" x14ac:dyDescent="0.2">
      <c r="B34" s="85"/>
      <c r="C34" s="86"/>
      <c r="D34" s="86"/>
      <c r="E34" s="87"/>
    </row>
    <row r="35" spans="2:5" x14ac:dyDescent="0.2">
      <c r="B35" s="85"/>
      <c r="C35" s="86"/>
      <c r="D35" s="86"/>
      <c r="E35" s="87"/>
    </row>
    <row r="36" spans="2:5" x14ac:dyDescent="0.2">
      <c r="B36" s="85"/>
      <c r="C36" s="86"/>
      <c r="D36" s="86"/>
      <c r="E36" s="87"/>
    </row>
    <row r="37" spans="2:5" x14ac:dyDescent="0.2">
      <c r="B37" s="85"/>
      <c r="C37" s="86"/>
      <c r="D37" s="86"/>
      <c r="E37" s="87"/>
    </row>
    <row r="38" spans="2:5" x14ac:dyDescent="0.2">
      <c r="B38" s="85"/>
      <c r="C38" s="86"/>
      <c r="D38" s="86"/>
      <c r="E38" s="87"/>
    </row>
    <row r="39" spans="2:5" x14ac:dyDescent="0.2">
      <c r="B39" s="85"/>
      <c r="C39" s="86"/>
      <c r="D39" s="86"/>
      <c r="E39" s="87"/>
    </row>
    <row r="40" spans="2:5" ht="15" customHeight="1" thickBot="1" x14ac:dyDescent="0.25">
      <c r="B40" s="88"/>
      <c r="C40" s="89"/>
      <c r="D40" s="89"/>
      <c r="E40" s="90"/>
    </row>
    <row r="41" spans="2:5" ht="15" customHeight="1" x14ac:dyDescent="0.2"/>
    <row r="42" spans="2:5" ht="15" customHeight="1" x14ac:dyDescent="0.2"/>
    <row r="43" spans="2:5" ht="15" customHeight="1" x14ac:dyDescent="0.2"/>
    <row r="44" spans="2:5" ht="15" customHeight="1" x14ac:dyDescent="0.2"/>
    <row r="45" spans="2:5" ht="15" customHeight="1" x14ac:dyDescent="0.2"/>
    <row r="46" spans="2:5" ht="15" customHeight="1" x14ac:dyDescent="0.2"/>
    <row r="47" spans="2:5" ht="15" customHeight="1" x14ac:dyDescent="0.2"/>
    <row r="48" spans="2:5" ht="15" customHeight="1" x14ac:dyDescent="0.2"/>
    <row r="49" ht="15" customHeight="1" x14ac:dyDescent="0.2"/>
    <row r="50" ht="16" customHeight="1" x14ac:dyDescent="0.2"/>
  </sheetData>
  <mergeCells count="1">
    <mergeCell ref="B30:E40"/>
  </mergeCells>
  <pageMargins left="0.25" right="0.25" top="0.75" bottom="0.75" header="0.3" footer="0.3"/>
  <pageSetup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9BA5B-1B0D-D643-AA3E-0AE003CD355E}">
  <dimension ref="A1:N46"/>
  <sheetViews>
    <sheetView topLeftCell="A13" zoomScale="130" zoomScaleNormal="130" workbookViewId="0">
      <selection activeCell="A39" sqref="A39"/>
    </sheetView>
  </sheetViews>
  <sheetFormatPr baseColWidth="10" defaultRowHeight="15" x14ac:dyDescent="0.2"/>
  <cols>
    <col min="1" max="1" width="8.6640625" bestFit="1" customWidth="1"/>
    <col min="2" max="2" width="30" style="2" customWidth="1"/>
    <col min="3" max="3" width="19.1640625" style="2" bestFit="1" customWidth="1"/>
    <col min="4" max="4" width="24.83203125" style="2" bestFit="1" customWidth="1"/>
    <col min="5" max="5" width="23.5" style="2" customWidth="1"/>
    <col min="6" max="6" width="10.1640625" customWidth="1"/>
    <col min="7" max="7" width="18.1640625" bestFit="1" customWidth="1"/>
    <col min="8" max="8" width="19.1640625" bestFit="1" customWidth="1"/>
    <col min="9" max="9" width="22.83203125" bestFit="1" customWidth="1"/>
    <col min="10" max="10" width="23.33203125" bestFit="1" customWidth="1"/>
  </cols>
  <sheetData>
    <row r="1" spans="1:14" x14ac:dyDescent="0.2">
      <c r="A1" s="25"/>
      <c r="B1" s="26"/>
      <c r="C1" s="26"/>
      <c r="D1" s="26"/>
      <c r="E1" s="26"/>
      <c r="F1" s="25"/>
      <c r="G1" s="25"/>
      <c r="H1" s="25"/>
      <c r="I1" s="25"/>
      <c r="J1" s="25"/>
    </row>
    <row r="2" spans="1:14" ht="32" x14ac:dyDescent="0.2">
      <c r="A2" s="17"/>
      <c r="B2" s="58" t="s">
        <v>15</v>
      </c>
      <c r="C2" s="56" t="s">
        <v>28</v>
      </c>
      <c r="D2" s="56" t="s">
        <v>23</v>
      </c>
      <c r="E2" s="27"/>
      <c r="F2" s="27"/>
      <c r="G2" s="27"/>
      <c r="H2" s="27"/>
      <c r="I2" s="27"/>
      <c r="J2" s="27"/>
      <c r="K2" s="14"/>
      <c r="L2" s="14"/>
      <c r="M2" s="14"/>
      <c r="N2" s="14"/>
    </row>
    <row r="3" spans="1:14" x14ac:dyDescent="0.2">
      <c r="A3" s="25"/>
      <c r="B3" s="115" t="str">
        <f>'PASTE_Power Data'!$C$1</f>
        <v>User1</v>
      </c>
      <c r="C3" s="29">
        <f>MAX('PASTE_Power Data'!$C$2:$C$97)</f>
        <v>1000</v>
      </c>
      <c r="D3" s="29">
        <f t="shared" ref="D3:D12" si="0">(C3/C$13)*100</f>
        <v>10</v>
      </c>
      <c r="E3" s="42"/>
      <c r="F3" s="25"/>
      <c r="G3" s="25"/>
      <c r="H3" s="25"/>
      <c r="I3" s="25"/>
      <c r="J3" s="25"/>
    </row>
    <row r="4" spans="1:14" x14ac:dyDescent="0.2">
      <c r="A4" s="25"/>
      <c r="B4" s="115" t="str">
        <f>'PASTE_Power Data'!$D$1</f>
        <v>User 2</v>
      </c>
      <c r="C4" s="29">
        <f>MAX('PASTE_Power Data'!$D$2:$D$97)</f>
        <v>1000</v>
      </c>
      <c r="D4" s="29">
        <f t="shared" si="0"/>
        <v>10</v>
      </c>
      <c r="E4" s="25"/>
      <c r="F4" s="25"/>
      <c r="G4" s="25"/>
      <c r="H4" s="25"/>
      <c r="I4" s="25"/>
      <c r="J4" s="25"/>
    </row>
    <row r="5" spans="1:14" x14ac:dyDescent="0.2">
      <c r="A5" s="25"/>
      <c r="B5" s="115" t="str">
        <f>'PASTE_Power Data'!$E$1</f>
        <v>User 3</v>
      </c>
      <c r="C5" s="29">
        <f>MAX('PASTE_Power Data'!E$2:E$97)</f>
        <v>1000</v>
      </c>
      <c r="D5" s="29">
        <f t="shared" si="0"/>
        <v>10</v>
      </c>
      <c r="E5" s="25"/>
      <c r="F5" s="25"/>
      <c r="G5" s="25"/>
      <c r="H5" s="25"/>
      <c r="I5" s="25"/>
      <c r="J5" s="25"/>
    </row>
    <row r="6" spans="1:14" x14ac:dyDescent="0.2">
      <c r="A6" s="25"/>
      <c r="B6" s="115" t="str">
        <f>'PASTE_Power Data'!$F$1</f>
        <v>User 4</v>
      </c>
      <c r="C6" s="29">
        <f>MAX('PASTE_Power Data'!F$2:F$97)</f>
        <v>1000</v>
      </c>
      <c r="D6" s="29">
        <f t="shared" si="0"/>
        <v>10</v>
      </c>
      <c r="E6" s="25"/>
      <c r="F6" s="25"/>
      <c r="G6" s="25"/>
      <c r="H6" s="25"/>
      <c r="I6" s="25"/>
      <c r="J6" s="25"/>
    </row>
    <row r="7" spans="1:14" x14ac:dyDescent="0.2">
      <c r="A7" s="25"/>
      <c r="B7" s="115" t="str">
        <f>'PASTE_Power Data'!$G$1</f>
        <v>User 5</v>
      </c>
      <c r="C7" s="29">
        <f>MAX('PASTE_Power Data'!G$2:G$97)</f>
        <v>1000</v>
      </c>
      <c r="D7" s="29">
        <f t="shared" si="0"/>
        <v>10</v>
      </c>
      <c r="E7" s="25"/>
      <c r="F7" s="25"/>
      <c r="G7" s="25"/>
      <c r="H7" s="25"/>
      <c r="I7" s="25"/>
      <c r="J7" s="25"/>
    </row>
    <row r="8" spans="1:14" x14ac:dyDescent="0.2">
      <c r="A8" s="25"/>
      <c r="B8" s="115" t="str">
        <f>'PASTE_Power Data'!$H$1</f>
        <v>User 6</v>
      </c>
      <c r="C8" s="29">
        <f>MAX('PASTE_Power Data'!H$2:H$97)</f>
        <v>1000</v>
      </c>
      <c r="D8" s="29">
        <f t="shared" si="0"/>
        <v>10</v>
      </c>
      <c r="E8" s="25"/>
      <c r="F8" s="25"/>
      <c r="G8" s="25"/>
      <c r="H8" s="25"/>
      <c r="I8" s="25"/>
      <c r="J8" s="25"/>
    </row>
    <row r="9" spans="1:14" x14ac:dyDescent="0.2">
      <c r="A9" s="25"/>
      <c r="B9" s="115" t="str">
        <f>'PASTE_Power Data'!$I$1</f>
        <v>User 7</v>
      </c>
      <c r="C9" s="29">
        <f>MAX('PASTE_Power Data'!I$2:I$97)</f>
        <v>1000</v>
      </c>
      <c r="D9" s="29">
        <f t="shared" si="0"/>
        <v>10</v>
      </c>
      <c r="E9" s="25"/>
      <c r="F9" s="25"/>
      <c r="G9" s="25"/>
      <c r="H9" s="25"/>
      <c r="I9" s="25"/>
      <c r="J9" s="25"/>
    </row>
    <row r="10" spans="1:14" x14ac:dyDescent="0.2">
      <c r="A10" s="25"/>
      <c r="B10" s="115" t="str">
        <f>'PASTE_Power Data'!$J$1</f>
        <v>User 8</v>
      </c>
      <c r="C10" s="29">
        <f>MAX('PASTE_Power Data'!J$2:J$97)</f>
        <v>1000</v>
      </c>
      <c r="D10" s="29">
        <f t="shared" si="0"/>
        <v>10</v>
      </c>
      <c r="E10" s="25"/>
      <c r="F10" s="25"/>
      <c r="G10" s="25"/>
      <c r="H10" s="25"/>
      <c r="I10" s="25"/>
      <c r="J10" s="25"/>
    </row>
    <row r="11" spans="1:14" x14ac:dyDescent="0.2">
      <c r="A11" s="25"/>
      <c r="B11" s="115" t="str">
        <f>'PASTE_Power Data'!$K$1</f>
        <v>User 9</v>
      </c>
      <c r="C11" s="29">
        <f>MAX('PASTE_Power Data'!K$2:K$97)</f>
        <v>1000</v>
      </c>
      <c r="D11" s="29">
        <f t="shared" si="0"/>
        <v>10</v>
      </c>
      <c r="E11" s="25"/>
      <c r="F11" s="25"/>
      <c r="G11" s="25"/>
      <c r="H11" s="25"/>
      <c r="I11" s="25"/>
      <c r="J11" s="25"/>
    </row>
    <row r="12" spans="1:14" x14ac:dyDescent="0.2">
      <c r="A12" s="25"/>
      <c r="B12" s="115" t="str">
        <f>'PASTE_Power Data'!$L$1</f>
        <v>User 10</v>
      </c>
      <c r="C12" s="29">
        <f>MAX('PASTE_Power Data'!L$2:L$97)</f>
        <v>1000</v>
      </c>
      <c r="D12" s="29">
        <f t="shared" si="0"/>
        <v>10</v>
      </c>
      <c r="E12" s="25"/>
      <c r="F12" s="25"/>
      <c r="G12" s="47"/>
      <c r="H12" s="45"/>
      <c r="I12" s="45"/>
      <c r="J12" s="25"/>
    </row>
    <row r="13" spans="1:14" x14ac:dyDescent="0.2">
      <c r="A13" s="25"/>
      <c r="B13" s="59" t="s">
        <v>22</v>
      </c>
      <c r="C13" s="57">
        <f>SUM(C3:C12)</f>
        <v>10000</v>
      </c>
      <c r="D13" s="57">
        <f>SUM(D3:D12)</f>
        <v>100</v>
      </c>
      <c r="E13" s="25"/>
      <c r="F13" s="25"/>
      <c r="G13" s="25"/>
      <c r="H13" s="25"/>
      <c r="I13" s="25"/>
      <c r="J13" s="25"/>
    </row>
    <row r="14" spans="1:14" x14ac:dyDescent="0.2">
      <c r="A14" s="25"/>
      <c r="B14" s="26"/>
      <c r="C14" s="28"/>
      <c r="D14" s="26"/>
      <c r="E14" s="26"/>
      <c r="F14" s="26"/>
      <c r="H14" s="26"/>
      <c r="I14" s="25"/>
      <c r="J14" s="25"/>
    </row>
    <row r="15" spans="1:14" ht="32" x14ac:dyDescent="0.2">
      <c r="A15" s="25"/>
      <c r="B15" s="43" t="s">
        <v>27</v>
      </c>
      <c r="C15" s="44">
        <f>C13*0.6</f>
        <v>6000</v>
      </c>
      <c r="D15" s="26"/>
      <c r="E15" s="26"/>
      <c r="F15" s="26"/>
      <c r="G15" s="25"/>
      <c r="H15" s="25"/>
      <c r="I15" s="25"/>
      <c r="J15" s="25"/>
    </row>
    <row r="16" spans="1:14" x14ac:dyDescent="0.2">
      <c r="A16" s="25"/>
      <c r="B16" s="26"/>
      <c r="C16" s="26"/>
      <c r="D16" s="26"/>
    </row>
    <row r="17" spans="1:10" x14ac:dyDescent="0.2">
      <c r="B17" s="102" t="s">
        <v>24</v>
      </c>
      <c r="C17" s="103"/>
      <c r="D17" s="103"/>
      <c r="E17" s="104"/>
      <c r="G17" s="26"/>
      <c r="H17" s="26"/>
      <c r="I17" s="26"/>
      <c r="J17" s="26"/>
    </row>
    <row r="18" spans="1:10" ht="22" x14ac:dyDescent="0.3">
      <c r="B18" s="105" t="s">
        <v>26</v>
      </c>
      <c r="C18" s="106"/>
      <c r="D18" s="106"/>
      <c r="E18" s="106"/>
      <c r="F18" s="106"/>
      <c r="G18" s="106"/>
      <c r="H18" s="106"/>
      <c r="I18" s="106"/>
      <c r="J18" s="46"/>
    </row>
    <row r="19" spans="1:10" x14ac:dyDescent="0.2">
      <c r="A19" s="93" t="s">
        <v>11</v>
      </c>
      <c r="B19" s="94"/>
      <c r="C19" s="94"/>
      <c r="D19" s="94"/>
      <c r="E19" s="95"/>
      <c r="F19" s="96" t="s">
        <v>12</v>
      </c>
      <c r="G19" s="97"/>
      <c r="H19" s="97"/>
      <c r="I19" s="97"/>
      <c r="J19" s="98"/>
    </row>
    <row r="20" spans="1:10" ht="32" x14ac:dyDescent="0.2">
      <c r="A20" s="3" t="s">
        <v>4</v>
      </c>
      <c r="B20" s="38" t="s">
        <v>25</v>
      </c>
      <c r="C20" s="3" t="s">
        <v>13</v>
      </c>
      <c r="D20" s="4" t="s">
        <v>20</v>
      </c>
      <c r="E20" s="5" t="s">
        <v>14</v>
      </c>
      <c r="F20" s="10" t="s">
        <v>4</v>
      </c>
      <c r="G20" s="38" t="s">
        <v>25</v>
      </c>
      <c r="H20" s="6" t="s">
        <v>13</v>
      </c>
      <c r="I20" s="4" t="s">
        <v>20</v>
      </c>
      <c r="J20" s="11" t="s">
        <v>14</v>
      </c>
    </row>
    <row r="21" spans="1:10" x14ac:dyDescent="0.2">
      <c r="A21" s="49" t="str">
        <f>'PASTE_Power Data'!$C$1</f>
        <v>User1</v>
      </c>
      <c r="B21" s="39">
        <v>10</v>
      </c>
      <c r="C21" s="52">
        <f t="shared" ref="C21:C30" si="1">(C$15*(B21/100))</f>
        <v>600</v>
      </c>
      <c r="D21" s="29">
        <f>MAX('PASTE_Power Data'!$C$2:$C$25)</f>
        <v>1000</v>
      </c>
      <c r="E21" s="30">
        <f>C21-D21</f>
        <v>-400</v>
      </c>
      <c r="F21" s="49" t="str">
        <f>'PASTE_Power Data'!$C$1</f>
        <v>User1</v>
      </c>
      <c r="G21" s="39">
        <v>10</v>
      </c>
      <c r="H21" s="52">
        <f>($C$15*(G21/100))</f>
        <v>600</v>
      </c>
      <c r="I21" s="29">
        <f>MAX('PASTE_Power Data'!$C$26:$C$49)</f>
        <v>1000</v>
      </c>
      <c r="J21" s="30">
        <f>H21-I21</f>
        <v>-400</v>
      </c>
    </row>
    <row r="22" spans="1:10" x14ac:dyDescent="0.2">
      <c r="A22" s="49" t="str">
        <f>'PASTE_Power Data'!$D$1</f>
        <v>User 2</v>
      </c>
      <c r="B22" s="39">
        <v>10</v>
      </c>
      <c r="C22" s="52">
        <f t="shared" si="1"/>
        <v>600</v>
      </c>
      <c r="D22" s="29">
        <f>MAX('PASTE_Power Data'!$D$2:$D$25)</f>
        <v>1000</v>
      </c>
      <c r="E22" s="30">
        <f t="shared" ref="E22:E30" si="2">C22-D22</f>
        <v>-400</v>
      </c>
      <c r="F22" s="49" t="str">
        <f>'PASTE_Power Data'!$D$1</f>
        <v>User 2</v>
      </c>
      <c r="G22" s="39">
        <v>10</v>
      </c>
      <c r="H22" s="52">
        <f>($C$15*(G22/100))</f>
        <v>600</v>
      </c>
      <c r="I22" s="29">
        <f>MAX('PASTE_Power Data'!$D$26:$D$49)</f>
        <v>1000</v>
      </c>
      <c r="J22" s="30">
        <f t="shared" ref="J22:J30" si="3">H22-I22</f>
        <v>-400</v>
      </c>
    </row>
    <row r="23" spans="1:10" x14ac:dyDescent="0.2">
      <c r="A23" s="49" t="str">
        <f>'PASTE_Power Data'!$E$1</f>
        <v>User 3</v>
      </c>
      <c r="B23" s="39">
        <v>10</v>
      </c>
      <c r="C23" s="52">
        <f t="shared" si="1"/>
        <v>600</v>
      </c>
      <c r="D23" s="29">
        <f>MAX('PASTE_Power Data'!$E$2:$E$25)</f>
        <v>1000</v>
      </c>
      <c r="E23" s="30">
        <f t="shared" si="2"/>
        <v>-400</v>
      </c>
      <c r="F23" s="49" t="str">
        <f>'PASTE_Power Data'!$E$1</f>
        <v>User 3</v>
      </c>
      <c r="G23" s="39">
        <v>10</v>
      </c>
      <c r="H23" s="52">
        <f t="shared" ref="H23:H30" si="4">($C$15*(G23/100))</f>
        <v>600</v>
      </c>
      <c r="I23" s="29">
        <f>MAX('PASTE_Power Data'!$E$26:$E$49)</f>
        <v>1000</v>
      </c>
      <c r="J23" s="30">
        <f t="shared" si="3"/>
        <v>-400</v>
      </c>
    </row>
    <row r="24" spans="1:10" x14ac:dyDescent="0.2">
      <c r="A24" s="49" t="str">
        <f>'PASTE_Power Data'!$F$1</f>
        <v>User 4</v>
      </c>
      <c r="B24" s="39">
        <v>10</v>
      </c>
      <c r="C24" s="52">
        <f t="shared" si="1"/>
        <v>600</v>
      </c>
      <c r="D24" s="29">
        <f>MAX('PASTE_Power Data'!$F$2:$F$25)</f>
        <v>1000</v>
      </c>
      <c r="E24" s="30">
        <f t="shared" si="2"/>
        <v>-400</v>
      </c>
      <c r="F24" s="49" t="str">
        <f>'PASTE_Power Data'!$F$1</f>
        <v>User 4</v>
      </c>
      <c r="G24" s="39">
        <v>10</v>
      </c>
      <c r="H24" s="52">
        <f t="shared" si="4"/>
        <v>600</v>
      </c>
      <c r="I24" s="29">
        <f>MAX('PASTE_Power Data'!$F$26:$F$49)</f>
        <v>1000</v>
      </c>
      <c r="J24" s="30">
        <f t="shared" si="3"/>
        <v>-400</v>
      </c>
    </row>
    <row r="25" spans="1:10" x14ac:dyDescent="0.2">
      <c r="A25" s="49" t="str">
        <f>'PASTE_Power Data'!$G$1</f>
        <v>User 5</v>
      </c>
      <c r="B25" s="39">
        <v>10</v>
      </c>
      <c r="C25" s="52">
        <f t="shared" si="1"/>
        <v>600</v>
      </c>
      <c r="D25" s="29">
        <f>MAX('PASTE_Power Data'!$G$2:$G$25)</f>
        <v>1000</v>
      </c>
      <c r="E25" s="30">
        <f t="shared" si="2"/>
        <v>-400</v>
      </c>
      <c r="F25" s="49" t="str">
        <f>'PASTE_Power Data'!$G$1</f>
        <v>User 5</v>
      </c>
      <c r="G25" s="39">
        <v>10</v>
      </c>
      <c r="H25" s="52">
        <f>($C$15*(G25/100))</f>
        <v>600</v>
      </c>
      <c r="I25" s="29">
        <f>MAX('PASTE_Power Data'!$G$26:$G$49)</f>
        <v>1000</v>
      </c>
      <c r="J25" s="30">
        <f t="shared" si="3"/>
        <v>-400</v>
      </c>
    </row>
    <row r="26" spans="1:10" x14ac:dyDescent="0.2">
      <c r="A26" s="49" t="str">
        <f>'PASTE_Power Data'!$H$1</f>
        <v>User 6</v>
      </c>
      <c r="B26" s="39">
        <v>10</v>
      </c>
      <c r="C26" s="52">
        <f t="shared" si="1"/>
        <v>600</v>
      </c>
      <c r="D26" s="29">
        <f>MAX('PASTE_Power Data'!$H$2:$H$25)</f>
        <v>1000</v>
      </c>
      <c r="E26" s="30">
        <f t="shared" si="2"/>
        <v>-400</v>
      </c>
      <c r="F26" s="49" t="str">
        <f>'PASTE_Power Data'!$H$1</f>
        <v>User 6</v>
      </c>
      <c r="G26" s="39">
        <v>10</v>
      </c>
      <c r="H26" s="52">
        <f>($C$15*(G26/100))</f>
        <v>600</v>
      </c>
      <c r="I26" s="29">
        <f>MAX('PASTE_Power Data'!$H$26:$H$49)</f>
        <v>1000</v>
      </c>
      <c r="J26" s="30">
        <f t="shared" si="3"/>
        <v>-400</v>
      </c>
    </row>
    <row r="27" spans="1:10" x14ac:dyDescent="0.2">
      <c r="A27" s="49" t="str">
        <f>'PASTE_Power Data'!$I$1</f>
        <v>User 7</v>
      </c>
      <c r="B27" s="39">
        <v>10</v>
      </c>
      <c r="C27" s="52">
        <f t="shared" si="1"/>
        <v>600</v>
      </c>
      <c r="D27" s="29">
        <f>MAX('PASTE_Power Data'!$I$2:$I$25)</f>
        <v>1000</v>
      </c>
      <c r="E27" s="30">
        <f t="shared" si="2"/>
        <v>-400</v>
      </c>
      <c r="F27" s="49" t="str">
        <f>'PASTE_Power Data'!$I$1</f>
        <v>User 7</v>
      </c>
      <c r="G27" s="39">
        <v>10</v>
      </c>
      <c r="H27" s="52">
        <f t="shared" si="4"/>
        <v>600</v>
      </c>
      <c r="I27" s="29">
        <f>MAX('PASTE_Power Data'!$I$26:$I$49)</f>
        <v>1000</v>
      </c>
      <c r="J27" s="30">
        <f t="shared" si="3"/>
        <v>-400</v>
      </c>
    </row>
    <row r="28" spans="1:10" x14ac:dyDescent="0.2">
      <c r="A28" s="49" t="str">
        <f>'PASTE_Power Data'!$J$1</f>
        <v>User 8</v>
      </c>
      <c r="B28" s="39">
        <v>10</v>
      </c>
      <c r="C28" s="52">
        <f t="shared" si="1"/>
        <v>600</v>
      </c>
      <c r="D28" s="29">
        <f>MAX('PASTE_Power Data'!$J$2:$J$25)</f>
        <v>1000</v>
      </c>
      <c r="E28" s="30">
        <f t="shared" si="2"/>
        <v>-400</v>
      </c>
      <c r="F28" s="49" t="str">
        <f>'PASTE_Power Data'!$J$1</f>
        <v>User 8</v>
      </c>
      <c r="G28" s="39">
        <v>10</v>
      </c>
      <c r="H28" s="52">
        <f t="shared" si="4"/>
        <v>600</v>
      </c>
      <c r="I28" s="29">
        <f>MAX('PASTE_Power Data'!$J$26:$J$49)</f>
        <v>1000</v>
      </c>
      <c r="J28" s="30">
        <f t="shared" si="3"/>
        <v>-400</v>
      </c>
    </row>
    <row r="29" spans="1:10" x14ac:dyDescent="0.2">
      <c r="A29" s="49" t="str">
        <f>'PASTE_Power Data'!$K$1</f>
        <v>User 9</v>
      </c>
      <c r="B29" s="39">
        <v>10</v>
      </c>
      <c r="C29" s="52">
        <f t="shared" si="1"/>
        <v>600</v>
      </c>
      <c r="D29" s="29">
        <f>MAX('PASTE_Power Data'!$K$2:$K$25)</f>
        <v>1000</v>
      </c>
      <c r="E29" s="30">
        <f t="shared" si="2"/>
        <v>-400</v>
      </c>
      <c r="F29" s="49" t="str">
        <f>'PASTE_Power Data'!$K$1</f>
        <v>User 9</v>
      </c>
      <c r="G29" s="39">
        <v>10</v>
      </c>
      <c r="H29" s="52">
        <f t="shared" si="4"/>
        <v>600</v>
      </c>
      <c r="I29" s="29">
        <f>MAX('PASTE_Power Data'!$K$26:$K$49)</f>
        <v>1000</v>
      </c>
      <c r="J29" s="30">
        <f t="shared" si="3"/>
        <v>-400</v>
      </c>
    </row>
    <row r="30" spans="1:10" x14ac:dyDescent="0.2">
      <c r="A30" s="49" t="str">
        <f>'PASTE_Power Data'!$L$1</f>
        <v>User 10</v>
      </c>
      <c r="B30" s="39">
        <v>10</v>
      </c>
      <c r="C30" s="52">
        <f t="shared" si="1"/>
        <v>600</v>
      </c>
      <c r="D30" s="29">
        <f>MAX('PASTE_Power Data'!$L$2:$L$25)</f>
        <v>1000</v>
      </c>
      <c r="E30" s="30">
        <f t="shared" si="2"/>
        <v>-400</v>
      </c>
      <c r="F30" s="49" t="str">
        <f>'PASTE_Power Data'!$L$1</f>
        <v>User 10</v>
      </c>
      <c r="G30" s="69">
        <v>10</v>
      </c>
      <c r="H30" s="52">
        <f t="shared" si="4"/>
        <v>600</v>
      </c>
      <c r="I30" s="29">
        <f>MAX('PASTE_Power Data'!$L$26:$L$49)</f>
        <v>1000</v>
      </c>
      <c r="J30" s="30">
        <f t="shared" si="3"/>
        <v>-400</v>
      </c>
    </row>
    <row r="31" spans="1:10" x14ac:dyDescent="0.2">
      <c r="A31" s="48"/>
      <c r="B31" s="40">
        <f>SUM(B21:B30)</f>
        <v>100</v>
      </c>
      <c r="C31" s="31">
        <f>SUM(C21:C30)</f>
        <v>6000</v>
      </c>
      <c r="D31" s="50"/>
      <c r="E31" s="50"/>
      <c r="F31" s="51"/>
      <c r="G31" s="40">
        <f>SUM(G21:G30)</f>
        <v>100</v>
      </c>
      <c r="H31" s="31">
        <f>SUM(H21:H30)</f>
        <v>6000</v>
      </c>
      <c r="I31" s="53"/>
      <c r="J31" s="53"/>
    </row>
    <row r="32" spans="1:10" x14ac:dyDescent="0.2">
      <c r="A32" s="25"/>
      <c r="B32" s="26"/>
      <c r="C32" s="26"/>
      <c r="D32" s="26"/>
      <c r="E32" s="26"/>
      <c r="F32" s="25"/>
      <c r="G32" s="25"/>
      <c r="H32" s="25"/>
      <c r="I32" s="25"/>
      <c r="J32" s="25"/>
    </row>
    <row r="33" spans="1:10" x14ac:dyDescent="0.2">
      <c r="A33" s="91" t="s">
        <v>16</v>
      </c>
      <c r="B33" s="91"/>
      <c r="C33" s="91"/>
      <c r="D33" s="91"/>
      <c r="E33" s="92"/>
      <c r="F33" s="99" t="s">
        <v>17</v>
      </c>
      <c r="G33" s="100"/>
      <c r="H33" s="100"/>
      <c r="I33" s="100"/>
      <c r="J33" s="101"/>
    </row>
    <row r="34" spans="1:10" ht="32" x14ac:dyDescent="0.2">
      <c r="A34" s="8" t="s">
        <v>4</v>
      </c>
      <c r="B34" s="41" t="s">
        <v>25</v>
      </c>
      <c r="C34" s="8" t="s">
        <v>13</v>
      </c>
      <c r="D34" s="4" t="s">
        <v>20</v>
      </c>
      <c r="E34" s="7" t="s">
        <v>14</v>
      </c>
      <c r="F34" s="12" t="s">
        <v>4</v>
      </c>
      <c r="G34" s="41" t="s">
        <v>25</v>
      </c>
      <c r="H34" s="9" t="s">
        <v>13</v>
      </c>
      <c r="I34" s="4" t="s">
        <v>20</v>
      </c>
      <c r="J34" s="13" t="s">
        <v>14</v>
      </c>
    </row>
    <row r="35" spans="1:10" x14ac:dyDescent="0.2">
      <c r="A35" s="49" t="str">
        <f>'PASTE_Power Data'!$C$1</f>
        <v>User1</v>
      </c>
      <c r="B35" s="69">
        <v>10</v>
      </c>
      <c r="C35" s="52">
        <f>($C$15*(B35/100))</f>
        <v>600</v>
      </c>
      <c r="D35" s="29">
        <f>MAX('PASTE_Power Data'!C$50:C$73)</f>
        <v>1000</v>
      </c>
      <c r="E35" s="30">
        <f>C35-D35</f>
        <v>-400</v>
      </c>
      <c r="F35" s="49" t="str">
        <f>'PASTE_Power Data'!$C$1</f>
        <v>User1</v>
      </c>
      <c r="G35" s="39">
        <v>10</v>
      </c>
      <c r="H35" s="52">
        <f t="shared" ref="H35:H44" si="5">($C$15*(G35/100))</f>
        <v>600</v>
      </c>
      <c r="I35" s="29">
        <f>MAX('PASTE_Power Data'!$C$74:$C$97)</f>
        <v>1000</v>
      </c>
      <c r="J35" s="30">
        <f>H35-I35</f>
        <v>-400</v>
      </c>
    </row>
    <row r="36" spans="1:10" x14ac:dyDescent="0.2">
      <c r="A36" s="49" t="str">
        <f>'PASTE_Power Data'!$D$1</f>
        <v>User 2</v>
      </c>
      <c r="B36" s="69">
        <v>10</v>
      </c>
      <c r="C36" s="52">
        <f>($C$15*(B36/100))</f>
        <v>600</v>
      </c>
      <c r="D36" s="29">
        <f>MAX('PASTE_Power Data'!D$50:D$73)</f>
        <v>1000</v>
      </c>
      <c r="E36" s="30">
        <f t="shared" ref="E36:E44" si="6">C36-D36</f>
        <v>-400</v>
      </c>
      <c r="F36" s="49" t="str">
        <f>'PASTE_Power Data'!$D$1</f>
        <v>User 2</v>
      </c>
      <c r="G36" s="39">
        <v>10</v>
      </c>
      <c r="H36" s="52">
        <f t="shared" si="5"/>
        <v>600</v>
      </c>
      <c r="I36" s="29">
        <f>MAX('PASTE_Power Data'!$D$74:$D$97)</f>
        <v>1000</v>
      </c>
      <c r="J36" s="30">
        <f t="shared" ref="J36:J44" si="7">H36-I36</f>
        <v>-400</v>
      </c>
    </row>
    <row r="37" spans="1:10" x14ac:dyDescent="0.2">
      <c r="A37" s="49" t="str">
        <f>'PASTE_Power Data'!$E$1</f>
        <v>User 3</v>
      </c>
      <c r="B37" s="69">
        <v>10</v>
      </c>
      <c r="C37" s="52">
        <f t="shared" ref="C37:C44" si="8">($C$15*(B37/100))</f>
        <v>600</v>
      </c>
      <c r="D37" s="29">
        <f>MAX('PASTE_Power Data'!E$50:E$73)</f>
        <v>1000</v>
      </c>
      <c r="E37" s="30">
        <f t="shared" si="6"/>
        <v>-400</v>
      </c>
      <c r="F37" s="49" t="str">
        <f>'PASTE_Power Data'!$E$1</f>
        <v>User 3</v>
      </c>
      <c r="G37" s="39">
        <v>10</v>
      </c>
      <c r="H37" s="52">
        <f t="shared" si="5"/>
        <v>600</v>
      </c>
      <c r="I37" s="29">
        <f>MAX('PASTE_Power Data'!$E$74:$E$97)</f>
        <v>1000</v>
      </c>
      <c r="J37" s="30">
        <f t="shared" si="7"/>
        <v>-400</v>
      </c>
    </row>
    <row r="38" spans="1:10" x14ac:dyDescent="0.2">
      <c r="A38" s="49" t="str">
        <f>'PASTE_Power Data'!$F$1</f>
        <v>User 4</v>
      </c>
      <c r="B38" s="69">
        <v>10</v>
      </c>
      <c r="C38" s="52">
        <f t="shared" si="8"/>
        <v>600</v>
      </c>
      <c r="D38" s="29">
        <f>MAX('PASTE_Power Data'!F$50:F$73)</f>
        <v>1000</v>
      </c>
      <c r="E38" s="30">
        <f t="shared" si="6"/>
        <v>-400</v>
      </c>
      <c r="F38" s="49" t="str">
        <f>'PASTE_Power Data'!$F$1</f>
        <v>User 4</v>
      </c>
      <c r="G38" s="39">
        <v>10</v>
      </c>
      <c r="H38" s="52">
        <f t="shared" si="5"/>
        <v>600</v>
      </c>
      <c r="I38" s="29">
        <f>MAX('PASTE_Power Data'!$F$74:$F$97)</f>
        <v>1000</v>
      </c>
      <c r="J38" s="30">
        <f t="shared" si="7"/>
        <v>-400</v>
      </c>
    </row>
    <row r="39" spans="1:10" x14ac:dyDescent="0.2">
      <c r="A39" s="49" t="str">
        <f>'PASTE_Power Data'!$G$1</f>
        <v>User 5</v>
      </c>
      <c r="B39" s="69">
        <v>10</v>
      </c>
      <c r="C39" s="52">
        <f>($C$15*(B39/100))</f>
        <v>600</v>
      </c>
      <c r="D39" s="29">
        <f>MAX('PASTE_Power Data'!G$50:G$73)</f>
        <v>1000</v>
      </c>
      <c r="E39" s="30">
        <f t="shared" si="6"/>
        <v>-400</v>
      </c>
      <c r="F39" s="49" t="str">
        <f>'PASTE_Power Data'!$G$1</f>
        <v>User 5</v>
      </c>
      <c r="G39" s="39">
        <v>10</v>
      </c>
      <c r="H39" s="52">
        <f t="shared" si="5"/>
        <v>600</v>
      </c>
      <c r="I39" s="29">
        <f>MAX('PASTE_Power Data'!$G$74:$G$97)</f>
        <v>1000</v>
      </c>
      <c r="J39" s="30">
        <f t="shared" si="7"/>
        <v>-400</v>
      </c>
    </row>
    <row r="40" spans="1:10" x14ac:dyDescent="0.2">
      <c r="A40" s="49" t="str">
        <f>'PASTE_Power Data'!$H$1</f>
        <v>User 6</v>
      </c>
      <c r="B40" s="69">
        <v>10</v>
      </c>
      <c r="C40" s="52">
        <f>($C$15*(B40/100))</f>
        <v>600</v>
      </c>
      <c r="D40" s="29">
        <f>MAX('PASTE_Power Data'!H$50:H$73)</f>
        <v>1000</v>
      </c>
      <c r="E40" s="30">
        <f t="shared" si="6"/>
        <v>-400</v>
      </c>
      <c r="F40" s="49" t="str">
        <f>'PASTE_Power Data'!$H$1</f>
        <v>User 6</v>
      </c>
      <c r="G40" s="39">
        <v>10</v>
      </c>
      <c r="H40" s="52">
        <f t="shared" si="5"/>
        <v>600</v>
      </c>
      <c r="I40" s="29">
        <f>MAX('PASTE_Power Data'!$H$74:$H$97)</f>
        <v>1000</v>
      </c>
      <c r="J40" s="30">
        <f t="shared" si="7"/>
        <v>-400</v>
      </c>
    </row>
    <row r="41" spans="1:10" x14ac:dyDescent="0.2">
      <c r="A41" s="49" t="str">
        <f>'PASTE_Power Data'!$I$1</f>
        <v>User 7</v>
      </c>
      <c r="B41" s="69">
        <v>10</v>
      </c>
      <c r="C41" s="52">
        <f t="shared" si="8"/>
        <v>600</v>
      </c>
      <c r="D41" s="29">
        <f>MAX('PASTE_Power Data'!I$50:I$73)</f>
        <v>1000</v>
      </c>
      <c r="E41" s="30">
        <f t="shared" si="6"/>
        <v>-400</v>
      </c>
      <c r="F41" s="49" t="str">
        <f>'PASTE_Power Data'!$I$1</f>
        <v>User 7</v>
      </c>
      <c r="G41" s="39">
        <v>10</v>
      </c>
      <c r="H41" s="52">
        <f t="shared" si="5"/>
        <v>600</v>
      </c>
      <c r="I41" s="29">
        <f>MAX('PASTE_Power Data'!$I$74:$I$97)</f>
        <v>1000</v>
      </c>
      <c r="J41" s="30">
        <f t="shared" si="7"/>
        <v>-400</v>
      </c>
    </row>
    <row r="42" spans="1:10" x14ac:dyDescent="0.2">
      <c r="A42" s="49" t="str">
        <f>'PASTE_Power Data'!$J$1</f>
        <v>User 8</v>
      </c>
      <c r="B42" s="69">
        <v>10</v>
      </c>
      <c r="C42" s="52">
        <f t="shared" si="8"/>
        <v>600</v>
      </c>
      <c r="D42" s="29">
        <f>MAX('PASTE_Power Data'!J$50:J$73)</f>
        <v>1000</v>
      </c>
      <c r="E42" s="30">
        <f t="shared" si="6"/>
        <v>-400</v>
      </c>
      <c r="F42" s="49" t="str">
        <f>'PASTE_Power Data'!$J$1</f>
        <v>User 8</v>
      </c>
      <c r="G42" s="39">
        <v>10</v>
      </c>
      <c r="H42" s="52">
        <f t="shared" si="5"/>
        <v>600</v>
      </c>
      <c r="I42" s="29">
        <f>MAX('PASTE_Power Data'!$J$74:$J$97)</f>
        <v>1000</v>
      </c>
      <c r="J42" s="30">
        <f t="shared" si="7"/>
        <v>-400</v>
      </c>
    </row>
    <row r="43" spans="1:10" x14ac:dyDescent="0.2">
      <c r="A43" s="49" t="str">
        <f>'PASTE_Power Data'!$K$1</f>
        <v>User 9</v>
      </c>
      <c r="B43" s="69">
        <v>10</v>
      </c>
      <c r="C43" s="52">
        <f t="shared" si="8"/>
        <v>600</v>
      </c>
      <c r="D43" s="29">
        <f>MAX('PASTE_Power Data'!$K$50:K$73)</f>
        <v>1000</v>
      </c>
      <c r="E43" s="30">
        <f t="shared" si="6"/>
        <v>-400</v>
      </c>
      <c r="F43" s="49" t="str">
        <f>'PASTE_Power Data'!$K$1</f>
        <v>User 9</v>
      </c>
      <c r="G43" s="39">
        <v>10</v>
      </c>
      <c r="H43" s="52">
        <f t="shared" si="5"/>
        <v>600</v>
      </c>
      <c r="I43" s="29">
        <f>MAX('PASTE_Power Data'!$K$74:$K$97)</f>
        <v>1000</v>
      </c>
      <c r="J43" s="30">
        <f t="shared" si="7"/>
        <v>-400</v>
      </c>
    </row>
    <row r="44" spans="1:10" x14ac:dyDescent="0.2">
      <c r="A44" s="49" t="str">
        <f>'PASTE_Power Data'!$L$1</f>
        <v>User 10</v>
      </c>
      <c r="B44" s="39">
        <v>10</v>
      </c>
      <c r="C44" s="52">
        <f t="shared" si="8"/>
        <v>600</v>
      </c>
      <c r="D44" s="29">
        <f>MAX('PASTE_Power Data'!$L$50:L$73)</f>
        <v>1000</v>
      </c>
      <c r="E44" s="30">
        <f t="shared" si="6"/>
        <v>-400</v>
      </c>
      <c r="F44" s="49" t="str">
        <f>'PASTE_Power Data'!$L$1</f>
        <v>User 10</v>
      </c>
      <c r="G44" s="39">
        <v>10</v>
      </c>
      <c r="H44" s="52">
        <f t="shared" si="5"/>
        <v>600</v>
      </c>
      <c r="I44" s="29">
        <f>MAX('PASTE_Power Data'!$L$74:$L$97)</f>
        <v>1000</v>
      </c>
      <c r="J44" s="30">
        <f t="shared" si="7"/>
        <v>-400</v>
      </c>
    </row>
    <row r="45" spans="1:10" x14ac:dyDescent="0.2">
      <c r="A45" s="54"/>
      <c r="B45" s="40">
        <f>SUM(B35:B44)</f>
        <v>100</v>
      </c>
      <c r="C45" s="31">
        <f>SUM(C35:C44)</f>
        <v>6000</v>
      </c>
      <c r="D45" s="53"/>
      <c r="E45" s="53"/>
      <c r="F45" s="55"/>
      <c r="G45" s="40">
        <f>SUM(G35:G44)</f>
        <v>100</v>
      </c>
      <c r="H45" s="31">
        <f>SUM(H35:H44)</f>
        <v>6000</v>
      </c>
      <c r="I45" s="53"/>
      <c r="J45" s="53"/>
    </row>
    <row r="46" spans="1:10" x14ac:dyDescent="0.2">
      <c r="A46" s="25"/>
      <c r="B46" s="26"/>
      <c r="C46" s="26"/>
      <c r="D46" s="25"/>
      <c r="E46" s="25"/>
      <c r="F46" s="25"/>
      <c r="G46" s="25"/>
      <c r="H46" s="25"/>
      <c r="I46" s="25"/>
      <c r="J46" s="25"/>
    </row>
  </sheetData>
  <mergeCells count="6">
    <mergeCell ref="A33:E33"/>
    <mergeCell ref="A19:E19"/>
    <mergeCell ref="F19:J19"/>
    <mergeCell ref="F33:J33"/>
    <mergeCell ref="B17:E17"/>
    <mergeCell ref="B18:I18"/>
  </mergeCells>
  <phoneticPr fontId="1" type="noConversion"/>
  <conditionalFormatting sqref="B31">
    <cfRule type="cellIs" dxfId="23" priority="26" stopIfTrue="1" operator="equal">
      <formula>100</formula>
    </cfRule>
    <cfRule type="cellIs" dxfId="22" priority="25" operator="notEqual">
      <formula>100</formula>
    </cfRule>
  </conditionalFormatting>
  <conditionalFormatting sqref="B45">
    <cfRule type="cellIs" dxfId="21" priority="13" operator="notEqual">
      <formula>100</formula>
    </cfRule>
    <cfRule type="cellIs" dxfId="20" priority="14" operator="equal">
      <formula>100</formula>
    </cfRule>
  </conditionalFormatting>
  <conditionalFormatting sqref="C31">
    <cfRule type="cellIs" dxfId="19" priority="23" operator="notEqual">
      <formula>$C$15</formula>
    </cfRule>
    <cfRule type="cellIs" dxfId="18" priority="24" operator="equal">
      <formula>$C$15</formula>
    </cfRule>
  </conditionalFormatting>
  <conditionalFormatting sqref="C45">
    <cfRule type="cellIs" dxfId="17" priority="11" operator="notEqual">
      <formula>$C$15</formula>
    </cfRule>
    <cfRule type="cellIs" dxfId="16" priority="12" operator="equal">
      <formula>$C$15</formula>
    </cfRule>
  </conditionalFormatting>
  <conditionalFormatting sqref="E21:E30">
    <cfRule type="cellIs" dxfId="15" priority="33" stopIfTrue="1" operator="lessThanOrEqual">
      <formula>0</formula>
    </cfRule>
    <cfRule type="cellIs" dxfId="14" priority="34" operator="greaterThanOrEqual">
      <formula>0</formula>
    </cfRule>
  </conditionalFormatting>
  <conditionalFormatting sqref="E35:E44">
    <cfRule type="cellIs" dxfId="13" priority="17" stopIfTrue="1" operator="lessThanOrEqual">
      <formula>0</formula>
    </cfRule>
    <cfRule type="cellIs" dxfId="12" priority="18" operator="greaterThanOrEqual">
      <formula>0</formula>
    </cfRule>
  </conditionalFormatting>
  <conditionalFormatting sqref="G31">
    <cfRule type="cellIs" dxfId="11" priority="5" operator="notEqual">
      <formula>100</formula>
    </cfRule>
    <cfRule type="cellIs" dxfId="10" priority="6" operator="equal">
      <formula>100</formula>
    </cfRule>
  </conditionalFormatting>
  <conditionalFormatting sqref="G45">
    <cfRule type="cellIs" dxfId="9" priority="9" operator="notEqual">
      <formula>100</formula>
    </cfRule>
    <cfRule type="cellIs" dxfId="8" priority="10" operator="equal">
      <formula>100</formula>
    </cfRule>
  </conditionalFormatting>
  <conditionalFormatting sqref="H31">
    <cfRule type="cellIs" dxfId="7" priority="3" operator="notEqual">
      <formula>$C$15</formula>
    </cfRule>
    <cfRule type="cellIs" dxfId="6" priority="4" operator="equal">
      <formula>$C$15</formula>
    </cfRule>
  </conditionalFormatting>
  <conditionalFormatting sqref="H45">
    <cfRule type="cellIs" dxfId="5" priority="8" operator="equal">
      <formula>$C$15</formula>
    </cfRule>
    <cfRule type="cellIs" dxfId="4" priority="7" operator="notEqual">
      <formula>$C$15</formula>
    </cfRule>
  </conditionalFormatting>
  <conditionalFormatting sqref="J21:J30">
    <cfRule type="cellIs" dxfId="3" priority="20" operator="greaterThanOrEqual">
      <formula>0</formula>
    </cfRule>
    <cfRule type="cellIs" dxfId="2" priority="19" stopIfTrue="1" operator="lessThanOrEqual">
      <formula>0</formula>
    </cfRule>
  </conditionalFormatting>
  <conditionalFormatting sqref="J35:J44">
    <cfRule type="cellIs" dxfId="1" priority="16" operator="greaterThanOrEqual">
      <formula>0</formula>
    </cfRule>
    <cfRule type="cellIs" dxfId="0" priority="15" stopIfTrue="1" operator="lessThanOr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83B10-44CC-C142-B8E2-490EE8A4E30F}">
  <dimension ref="B29:E40"/>
  <sheetViews>
    <sheetView zoomScaleNormal="100" workbookViewId="0">
      <selection activeCell="D52" sqref="D52"/>
    </sheetView>
  </sheetViews>
  <sheetFormatPr baseColWidth="10" defaultRowHeight="15" x14ac:dyDescent="0.2"/>
  <sheetData>
    <row r="29" spans="2:5" ht="16" thickBot="1" x14ac:dyDescent="0.25"/>
    <row r="30" spans="2:5" x14ac:dyDescent="0.2">
      <c r="B30" s="82" t="s">
        <v>18</v>
      </c>
      <c r="C30" s="107"/>
      <c r="D30" s="107"/>
      <c r="E30" s="108"/>
    </row>
    <row r="31" spans="2:5" x14ac:dyDescent="0.2">
      <c r="B31" s="109"/>
      <c r="C31" s="110"/>
      <c r="D31" s="110"/>
      <c r="E31" s="111"/>
    </row>
    <row r="32" spans="2:5" x14ac:dyDescent="0.2">
      <c r="B32" s="109"/>
      <c r="C32" s="110"/>
      <c r="D32" s="110"/>
      <c r="E32" s="111"/>
    </row>
    <row r="33" spans="2:5" x14ac:dyDescent="0.2">
      <c r="B33" s="109"/>
      <c r="C33" s="110"/>
      <c r="D33" s="110"/>
      <c r="E33" s="111"/>
    </row>
    <row r="34" spans="2:5" x14ac:dyDescent="0.2">
      <c r="B34" s="109"/>
      <c r="C34" s="110"/>
      <c r="D34" s="110"/>
      <c r="E34" s="111"/>
    </row>
    <row r="35" spans="2:5" x14ac:dyDescent="0.2">
      <c r="B35" s="109"/>
      <c r="C35" s="110"/>
      <c r="D35" s="110"/>
      <c r="E35" s="111"/>
    </row>
    <row r="36" spans="2:5" x14ac:dyDescent="0.2">
      <c r="B36" s="109"/>
      <c r="C36" s="110"/>
      <c r="D36" s="110"/>
      <c r="E36" s="111"/>
    </row>
    <row r="37" spans="2:5" x14ac:dyDescent="0.2">
      <c r="B37" s="109"/>
      <c r="C37" s="110"/>
      <c r="D37" s="110"/>
      <c r="E37" s="111"/>
    </row>
    <row r="38" spans="2:5" x14ac:dyDescent="0.2">
      <c r="B38" s="109"/>
      <c r="C38" s="110"/>
      <c r="D38" s="110"/>
      <c r="E38" s="111"/>
    </row>
    <row r="39" spans="2:5" x14ac:dyDescent="0.2">
      <c r="B39" s="109"/>
      <c r="C39" s="110"/>
      <c r="D39" s="110"/>
      <c r="E39" s="111"/>
    </row>
    <row r="40" spans="2:5" ht="16" thickBot="1" x14ac:dyDescent="0.25">
      <c r="B40" s="112"/>
      <c r="C40" s="113"/>
      <c r="D40" s="113"/>
      <c r="E40" s="114"/>
    </row>
  </sheetData>
  <mergeCells count="1">
    <mergeCell ref="B30:E4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A0946-6C0E-0441-9261-8B110C59F8FF}">
  <dimension ref="B29:E40"/>
  <sheetViews>
    <sheetView zoomScaleNormal="100" workbookViewId="0">
      <selection activeCell="V51" sqref="V51"/>
    </sheetView>
  </sheetViews>
  <sheetFormatPr baseColWidth="10" defaultRowHeight="15" x14ac:dyDescent="0.2"/>
  <sheetData>
    <row r="29" spans="2:5" ht="16" thickBot="1" x14ac:dyDescent="0.25"/>
    <row r="30" spans="2:5" x14ac:dyDescent="0.2">
      <c r="B30" s="82" t="s">
        <v>18</v>
      </c>
      <c r="C30" s="107"/>
      <c r="D30" s="107"/>
      <c r="E30" s="108"/>
    </row>
    <row r="31" spans="2:5" x14ac:dyDescent="0.2">
      <c r="B31" s="109"/>
      <c r="C31" s="110"/>
      <c r="D31" s="110"/>
      <c r="E31" s="111"/>
    </row>
    <row r="32" spans="2:5" x14ac:dyDescent="0.2">
      <c r="B32" s="109"/>
      <c r="C32" s="110"/>
      <c r="D32" s="110"/>
      <c r="E32" s="111"/>
    </row>
    <row r="33" spans="2:5" x14ac:dyDescent="0.2">
      <c r="B33" s="109"/>
      <c r="C33" s="110"/>
      <c r="D33" s="110"/>
      <c r="E33" s="111"/>
    </row>
    <row r="34" spans="2:5" x14ac:dyDescent="0.2">
      <c r="B34" s="109"/>
      <c r="C34" s="110"/>
      <c r="D34" s="110"/>
      <c r="E34" s="111"/>
    </row>
    <row r="35" spans="2:5" x14ac:dyDescent="0.2">
      <c r="B35" s="109"/>
      <c r="C35" s="110"/>
      <c r="D35" s="110"/>
      <c r="E35" s="111"/>
    </row>
    <row r="36" spans="2:5" x14ac:dyDescent="0.2">
      <c r="B36" s="109"/>
      <c r="C36" s="110"/>
      <c r="D36" s="110"/>
      <c r="E36" s="111"/>
    </row>
    <row r="37" spans="2:5" x14ac:dyDescent="0.2">
      <c r="B37" s="109"/>
      <c r="C37" s="110"/>
      <c r="D37" s="110"/>
      <c r="E37" s="111"/>
    </row>
    <row r="38" spans="2:5" x14ac:dyDescent="0.2">
      <c r="B38" s="109"/>
      <c r="C38" s="110"/>
      <c r="D38" s="110"/>
      <c r="E38" s="111"/>
    </row>
    <row r="39" spans="2:5" x14ac:dyDescent="0.2">
      <c r="B39" s="109"/>
      <c r="C39" s="110"/>
      <c r="D39" s="110"/>
      <c r="E39" s="111"/>
    </row>
    <row r="40" spans="2:5" ht="16" thickBot="1" x14ac:dyDescent="0.25">
      <c r="B40" s="112"/>
      <c r="C40" s="113"/>
      <c r="D40" s="113"/>
      <c r="E40" s="114"/>
    </row>
  </sheetData>
  <mergeCells count="1">
    <mergeCell ref="B30:E4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tabSelected="1" zoomScaleNormal="100" workbookViewId="0">
      <selection activeCell="C1" sqref="C1"/>
    </sheetView>
  </sheetViews>
  <sheetFormatPr baseColWidth="10" defaultColWidth="8.83203125" defaultRowHeight="15" x14ac:dyDescent="0.2"/>
  <cols>
    <col min="1" max="1" width="26" customWidth="1"/>
    <col min="2" max="2" width="11" style="19" bestFit="1" customWidth="1"/>
    <col min="3" max="13" width="12.1640625" style="71" bestFit="1" customWidth="1"/>
    <col min="14" max="14" width="19" bestFit="1" customWidth="1"/>
    <col min="15" max="15" width="16.6640625" bestFit="1" customWidth="1"/>
  </cols>
  <sheetData>
    <row r="1" spans="1:15" ht="21" thickBot="1" x14ac:dyDescent="0.3">
      <c r="A1" s="70" t="s">
        <v>39</v>
      </c>
      <c r="B1" s="18" t="s">
        <v>0</v>
      </c>
      <c r="C1" s="116" t="s">
        <v>42</v>
      </c>
      <c r="D1" s="116" t="s">
        <v>1</v>
      </c>
      <c r="E1" s="116" t="s">
        <v>2</v>
      </c>
      <c r="F1" s="116" t="s">
        <v>3</v>
      </c>
      <c r="G1" s="116" t="s">
        <v>5</v>
      </c>
      <c r="H1" s="116" t="s">
        <v>6</v>
      </c>
      <c r="I1" s="116" t="s">
        <v>7</v>
      </c>
      <c r="J1" s="116" t="s">
        <v>8</v>
      </c>
      <c r="K1" s="116" t="s">
        <v>9</v>
      </c>
      <c r="L1" s="116" t="s">
        <v>10</v>
      </c>
      <c r="M1" s="116" t="s">
        <v>22</v>
      </c>
    </row>
    <row r="2" spans="1:15" x14ac:dyDescent="0.2">
      <c r="B2" s="72">
        <v>1.0416666666666666E-2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10000</v>
      </c>
      <c r="N2" s="1"/>
      <c r="O2" s="1"/>
    </row>
    <row r="3" spans="1:15" ht="16" thickBot="1" x14ac:dyDescent="0.25">
      <c r="B3" s="72">
        <v>2.0833333333333332E-2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10000</v>
      </c>
      <c r="N3" s="1"/>
      <c r="O3" s="1"/>
    </row>
    <row r="4" spans="1:15" x14ac:dyDescent="0.2">
      <c r="A4" s="76" t="s">
        <v>41</v>
      </c>
      <c r="B4" s="72">
        <v>3.125E-2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10000</v>
      </c>
      <c r="N4" s="1"/>
      <c r="O4" s="1"/>
    </row>
    <row r="5" spans="1:15" x14ac:dyDescent="0.2">
      <c r="A5" s="77"/>
      <c r="B5" s="72">
        <v>4.1666666666666699E-2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10000</v>
      </c>
      <c r="N5" s="1"/>
      <c r="O5" s="1"/>
    </row>
    <row r="6" spans="1:15" x14ac:dyDescent="0.2">
      <c r="A6" s="77"/>
      <c r="B6" s="72">
        <v>5.2083333333333398E-2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10000</v>
      </c>
      <c r="N6" s="1"/>
      <c r="O6" s="1"/>
    </row>
    <row r="7" spans="1:15" x14ac:dyDescent="0.2">
      <c r="A7" s="77"/>
      <c r="B7" s="72">
        <v>6.25E-2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10000</v>
      </c>
      <c r="N7" s="1"/>
      <c r="O7" s="1"/>
    </row>
    <row r="8" spans="1:15" x14ac:dyDescent="0.2">
      <c r="A8" s="77"/>
      <c r="B8" s="72">
        <v>7.2916666666666699E-2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10000</v>
      </c>
      <c r="N8" s="1"/>
      <c r="O8" s="1"/>
    </row>
    <row r="9" spans="1:15" x14ac:dyDescent="0.2">
      <c r="A9" s="77"/>
      <c r="B9" s="72">
        <v>8.3333333333333398E-2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10000</v>
      </c>
      <c r="N9" s="1"/>
      <c r="O9" s="1"/>
    </row>
    <row r="10" spans="1:15" x14ac:dyDescent="0.2">
      <c r="A10" s="77"/>
      <c r="B10" s="72">
        <v>9.375E-2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10000</v>
      </c>
      <c r="N10" s="1"/>
      <c r="O10" s="1"/>
    </row>
    <row r="11" spans="1:15" x14ac:dyDescent="0.2">
      <c r="A11" s="77"/>
      <c r="B11" s="72">
        <v>0.104166666666667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10000</v>
      </c>
      <c r="N11" s="1"/>
      <c r="O11" s="1"/>
    </row>
    <row r="12" spans="1:15" x14ac:dyDescent="0.2">
      <c r="A12" s="77"/>
      <c r="B12" s="72">
        <v>0.11458333333333399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10000</v>
      </c>
      <c r="N12" s="1"/>
      <c r="O12" s="1"/>
    </row>
    <row r="13" spans="1:15" x14ac:dyDescent="0.2">
      <c r="A13" s="77"/>
      <c r="B13" s="72">
        <v>0.125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10000</v>
      </c>
      <c r="N13" s="1"/>
      <c r="O13" s="1"/>
    </row>
    <row r="14" spans="1:15" x14ac:dyDescent="0.2">
      <c r="A14" s="77"/>
      <c r="B14" s="72">
        <v>0.13541666666666699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10000</v>
      </c>
      <c r="N14" s="1"/>
      <c r="O14" s="1"/>
    </row>
    <row r="15" spans="1:15" ht="16" thickBot="1" x14ac:dyDescent="0.25">
      <c r="A15" s="78"/>
      <c r="B15" s="72">
        <v>0.14583333333333401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10000</v>
      </c>
      <c r="N15" s="1"/>
      <c r="O15" s="1"/>
    </row>
    <row r="16" spans="1:15" ht="16" thickBot="1" x14ac:dyDescent="0.25">
      <c r="B16" s="72">
        <v>0.15625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10000</v>
      </c>
      <c r="N16" s="1"/>
      <c r="O16" s="1"/>
    </row>
    <row r="17" spans="1:15" x14ac:dyDescent="0.2">
      <c r="A17" s="79" t="s">
        <v>40</v>
      </c>
      <c r="B17" s="72">
        <v>0.16666666666666699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10000</v>
      </c>
      <c r="N17" s="1"/>
      <c r="O17" s="1"/>
    </row>
    <row r="18" spans="1:15" x14ac:dyDescent="0.2">
      <c r="A18" s="80"/>
      <c r="B18" s="72">
        <v>0.17708333333333401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10000</v>
      </c>
      <c r="N18" s="1"/>
      <c r="O18" s="1"/>
    </row>
    <row r="19" spans="1:15" x14ac:dyDescent="0.2">
      <c r="A19" s="80"/>
      <c r="B19" s="72">
        <v>0.1875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10000</v>
      </c>
      <c r="N19" s="1"/>
      <c r="O19" s="1"/>
    </row>
    <row r="20" spans="1:15" x14ac:dyDescent="0.2">
      <c r="A20" s="80"/>
      <c r="B20" s="72">
        <v>0.19791666666666699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10000</v>
      </c>
      <c r="N20" s="1"/>
      <c r="O20" s="1"/>
    </row>
    <row r="21" spans="1:15" ht="16" thickBot="1" x14ac:dyDescent="0.25">
      <c r="A21" s="81"/>
      <c r="B21" s="72">
        <v>0.20833333333333401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10000</v>
      </c>
      <c r="N21" s="1"/>
      <c r="O21" s="1"/>
    </row>
    <row r="22" spans="1:15" x14ac:dyDescent="0.2">
      <c r="B22" s="72">
        <v>0.21875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10000</v>
      </c>
      <c r="N22" s="1"/>
      <c r="O22" s="1"/>
    </row>
    <row r="23" spans="1:15" x14ac:dyDescent="0.2">
      <c r="B23" s="72">
        <v>0.22916666666666699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10000</v>
      </c>
      <c r="N23" s="1"/>
      <c r="O23" s="1"/>
    </row>
    <row r="24" spans="1:15" x14ac:dyDescent="0.2">
      <c r="B24" s="72">
        <v>0.23958333333333401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10000</v>
      </c>
      <c r="N24" s="1"/>
      <c r="O24" s="1"/>
    </row>
    <row r="25" spans="1:15" x14ac:dyDescent="0.2">
      <c r="B25" s="72">
        <v>0.25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10000</v>
      </c>
      <c r="N25" s="1"/>
      <c r="O25" s="1"/>
    </row>
    <row r="26" spans="1:15" x14ac:dyDescent="0.2">
      <c r="B26" s="73">
        <v>0.26041666666666702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10000</v>
      </c>
      <c r="N26" s="1"/>
      <c r="O26" s="1"/>
    </row>
    <row r="27" spans="1:15" x14ac:dyDescent="0.2">
      <c r="B27" s="73">
        <v>0.27083333333333398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10000</v>
      </c>
      <c r="N27" s="1"/>
      <c r="O27" s="1"/>
    </row>
    <row r="28" spans="1:15" x14ac:dyDescent="0.2">
      <c r="B28" s="73">
        <v>0.28125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10000</v>
      </c>
      <c r="N28" s="1"/>
      <c r="O28" s="1"/>
    </row>
    <row r="29" spans="1:15" x14ac:dyDescent="0.2">
      <c r="B29" s="73">
        <v>0.29166666666666702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10000</v>
      </c>
      <c r="N29" s="1"/>
      <c r="O29" s="1"/>
    </row>
    <row r="30" spans="1:15" x14ac:dyDescent="0.2">
      <c r="B30" s="73">
        <v>0.30208333333333398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10000</v>
      </c>
      <c r="O30" s="1"/>
    </row>
    <row r="31" spans="1:15" x14ac:dyDescent="0.2">
      <c r="B31" s="73">
        <v>0.3125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10000</v>
      </c>
      <c r="N31" s="1"/>
      <c r="O31" s="1"/>
    </row>
    <row r="32" spans="1:15" x14ac:dyDescent="0.2">
      <c r="B32" s="73">
        <v>0.32291666666666702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10000</v>
      </c>
      <c r="N32" s="1"/>
      <c r="O32" s="1"/>
    </row>
    <row r="33" spans="2:15" x14ac:dyDescent="0.2">
      <c r="B33" s="73">
        <v>0.33333333333333398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10000</v>
      </c>
      <c r="N33" s="1"/>
      <c r="O33" s="1"/>
    </row>
    <row r="34" spans="2:15" x14ac:dyDescent="0.2">
      <c r="B34" s="73">
        <v>0.34375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10000</v>
      </c>
      <c r="N34" s="1"/>
      <c r="O34" s="1"/>
    </row>
    <row r="35" spans="2:15" x14ac:dyDescent="0.2">
      <c r="B35" s="73">
        <v>0.35416666666666702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10000</v>
      </c>
      <c r="N35" s="1"/>
      <c r="O35" s="1"/>
    </row>
    <row r="36" spans="2:15" x14ac:dyDescent="0.2">
      <c r="B36" s="73">
        <v>0.36458333333333398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10000</v>
      </c>
      <c r="N36" s="1"/>
      <c r="O36" s="1"/>
    </row>
    <row r="37" spans="2:15" x14ac:dyDescent="0.2">
      <c r="B37" s="73">
        <v>0.375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10000</v>
      </c>
      <c r="N37" s="1"/>
      <c r="O37" s="1"/>
    </row>
    <row r="38" spans="2:15" x14ac:dyDescent="0.2">
      <c r="B38" s="73">
        <v>0.38541666666666702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10000</v>
      </c>
      <c r="N38" s="1"/>
      <c r="O38" s="1"/>
    </row>
    <row r="39" spans="2:15" x14ac:dyDescent="0.2">
      <c r="B39" s="73">
        <v>0.39583333333333398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10000</v>
      </c>
      <c r="N39" s="1"/>
      <c r="O39" s="1"/>
    </row>
    <row r="40" spans="2:15" x14ac:dyDescent="0.2">
      <c r="B40" s="73">
        <v>0.40625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10000</v>
      </c>
      <c r="N40" s="1"/>
      <c r="O40" s="1"/>
    </row>
    <row r="41" spans="2:15" x14ac:dyDescent="0.2">
      <c r="B41" s="73">
        <v>0.41666666666666702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10000</v>
      </c>
      <c r="O41" s="1"/>
    </row>
    <row r="42" spans="2:15" x14ac:dyDescent="0.2">
      <c r="B42" s="73">
        <v>0.42708333333333398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10000</v>
      </c>
      <c r="N42" s="1"/>
      <c r="O42" s="1"/>
    </row>
    <row r="43" spans="2:15" x14ac:dyDescent="0.2">
      <c r="B43" s="73">
        <v>0.4375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10000</v>
      </c>
      <c r="N43" s="1"/>
      <c r="O43" s="1"/>
    </row>
    <row r="44" spans="2:15" x14ac:dyDescent="0.2">
      <c r="B44" s="73">
        <v>0.44791666666666702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10000</v>
      </c>
      <c r="N44" s="1"/>
      <c r="O44" s="1"/>
    </row>
    <row r="45" spans="2:15" x14ac:dyDescent="0.2">
      <c r="B45" s="73">
        <v>0.45833333333333398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10000</v>
      </c>
      <c r="N45" s="1"/>
      <c r="O45" s="1"/>
    </row>
    <row r="46" spans="2:15" x14ac:dyDescent="0.2">
      <c r="B46" s="73">
        <v>0.46875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10000</v>
      </c>
      <c r="N46" s="1"/>
      <c r="O46" s="1"/>
    </row>
    <row r="47" spans="2:15" x14ac:dyDescent="0.2">
      <c r="B47" s="73">
        <v>0.47916666666666702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10000</v>
      </c>
      <c r="N47" s="1"/>
      <c r="O47" s="1"/>
    </row>
    <row r="48" spans="2:15" x14ac:dyDescent="0.2">
      <c r="B48" s="73">
        <v>0.48958333333333398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10000</v>
      </c>
      <c r="N48" s="1"/>
      <c r="O48" s="1"/>
    </row>
    <row r="49" spans="2:15" x14ac:dyDescent="0.2">
      <c r="B49" s="73">
        <v>0.5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10000</v>
      </c>
      <c r="N49" s="1"/>
      <c r="O49" s="1"/>
    </row>
    <row r="50" spans="2:15" x14ac:dyDescent="0.2">
      <c r="B50" s="74">
        <v>0.51041666666666696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10000</v>
      </c>
      <c r="N50" s="1"/>
      <c r="O50" s="1"/>
    </row>
    <row r="51" spans="2:15" x14ac:dyDescent="0.2">
      <c r="B51" s="74">
        <v>0.52083333333333404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10000</v>
      </c>
      <c r="N51" s="1"/>
      <c r="O51" s="1"/>
    </row>
    <row r="52" spans="2:15" x14ac:dyDescent="0.2">
      <c r="B52" s="74">
        <v>0.53125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10000</v>
      </c>
      <c r="N52" s="1"/>
      <c r="O52" s="1"/>
    </row>
    <row r="53" spans="2:15" x14ac:dyDescent="0.2">
      <c r="B53" s="74">
        <v>0.54166666666666696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10000</v>
      </c>
      <c r="N53" s="1"/>
      <c r="O53" s="1"/>
    </row>
    <row r="54" spans="2:15" x14ac:dyDescent="0.2">
      <c r="B54" s="74">
        <v>0.55208333333333404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10000</v>
      </c>
      <c r="N54" s="1"/>
      <c r="O54" s="1"/>
    </row>
    <row r="55" spans="2:15" x14ac:dyDescent="0.2">
      <c r="B55" s="74">
        <v>0.5625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10000</v>
      </c>
      <c r="N55" s="1"/>
      <c r="O55" s="1"/>
    </row>
    <row r="56" spans="2:15" x14ac:dyDescent="0.2">
      <c r="B56" s="74">
        <v>0.57291666666666696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10000</v>
      </c>
      <c r="N56" s="1"/>
      <c r="O56" s="1"/>
    </row>
    <row r="57" spans="2:15" x14ac:dyDescent="0.2">
      <c r="B57" s="74">
        <v>0.58333333333333404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10000</v>
      </c>
      <c r="O57" s="1"/>
    </row>
    <row r="58" spans="2:15" x14ac:dyDescent="0.2">
      <c r="B58" s="74">
        <v>0.59375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10000</v>
      </c>
      <c r="N58" s="1"/>
      <c r="O58" s="1"/>
    </row>
    <row r="59" spans="2:15" x14ac:dyDescent="0.2">
      <c r="B59" s="74">
        <v>0.60416666666666696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10000</v>
      </c>
      <c r="N59" s="1"/>
      <c r="O59" s="1"/>
    </row>
    <row r="60" spans="2:15" x14ac:dyDescent="0.2">
      <c r="B60" s="74">
        <v>0.61458333333333404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10000</v>
      </c>
      <c r="N60" s="1"/>
      <c r="O60" s="1"/>
    </row>
    <row r="61" spans="2:15" x14ac:dyDescent="0.2">
      <c r="B61" s="74">
        <v>0.625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10000</v>
      </c>
      <c r="N61" s="1"/>
      <c r="O61" s="1"/>
    </row>
    <row r="62" spans="2:15" x14ac:dyDescent="0.2">
      <c r="B62" s="74">
        <v>0.63541666666666696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10000</v>
      </c>
      <c r="N62" s="1"/>
      <c r="O62" s="1"/>
    </row>
    <row r="63" spans="2:15" x14ac:dyDescent="0.2">
      <c r="B63" s="74">
        <v>0.64583333333333404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10000</v>
      </c>
      <c r="N63" s="1"/>
      <c r="O63" s="1"/>
    </row>
    <row r="64" spans="2:15" x14ac:dyDescent="0.2">
      <c r="B64" s="74">
        <v>0.65625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10000</v>
      </c>
      <c r="N64" s="1"/>
      <c r="O64" s="1"/>
    </row>
    <row r="65" spans="2:15" x14ac:dyDescent="0.2">
      <c r="B65" s="74">
        <v>0.66666666666666696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10000</v>
      </c>
      <c r="N65" s="1"/>
      <c r="O65" s="1"/>
    </row>
    <row r="66" spans="2:15" x14ac:dyDescent="0.2">
      <c r="B66" s="74">
        <v>0.67708333333333404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10000</v>
      </c>
      <c r="N66" s="1"/>
    </row>
    <row r="67" spans="2:15" x14ac:dyDescent="0.2">
      <c r="B67" s="74">
        <v>0.6875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10000</v>
      </c>
      <c r="N67" s="1"/>
      <c r="O67" s="1"/>
    </row>
    <row r="68" spans="2:15" x14ac:dyDescent="0.2">
      <c r="B68" s="74">
        <v>0.69791666666666696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10000</v>
      </c>
      <c r="N68" s="1"/>
      <c r="O68" s="1"/>
    </row>
    <row r="69" spans="2:15" x14ac:dyDescent="0.2">
      <c r="B69" s="74">
        <v>0.70833333333333404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10000</v>
      </c>
      <c r="N69" s="1"/>
      <c r="O69" s="1"/>
    </row>
    <row r="70" spans="2:15" x14ac:dyDescent="0.2">
      <c r="B70" s="74">
        <v>0.71875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10000</v>
      </c>
      <c r="N70" s="1"/>
      <c r="O70" s="1"/>
    </row>
    <row r="71" spans="2:15" x14ac:dyDescent="0.2">
      <c r="B71" s="74">
        <v>0.72916666666666696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10000</v>
      </c>
      <c r="N71" s="1"/>
      <c r="O71" s="1"/>
    </row>
    <row r="72" spans="2:15" x14ac:dyDescent="0.2">
      <c r="B72" s="74">
        <v>0.73958333333333404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10000</v>
      </c>
      <c r="N72" s="1"/>
      <c r="O72" s="1"/>
    </row>
    <row r="73" spans="2:15" x14ac:dyDescent="0.2">
      <c r="B73" s="74">
        <v>0.75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10000</v>
      </c>
      <c r="N73" s="1"/>
      <c r="O73" s="1"/>
    </row>
    <row r="74" spans="2:15" x14ac:dyDescent="0.2">
      <c r="B74" s="75">
        <v>0.76041666666666696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10000</v>
      </c>
      <c r="N74" s="1"/>
      <c r="O74" s="1"/>
    </row>
    <row r="75" spans="2:15" x14ac:dyDescent="0.2">
      <c r="B75" s="75">
        <v>0.77083333333333404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10000</v>
      </c>
      <c r="N75" s="1"/>
      <c r="O75" s="1"/>
    </row>
    <row r="76" spans="2:15" x14ac:dyDescent="0.2">
      <c r="B76" s="75">
        <v>0.78125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10000</v>
      </c>
      <c r="N76" s="1"/>
      <c r="O76" s="1"/>
    </row>
    <row r="77" spans="2:15" x14ac:dyDescent="0.2">
      <c r="B77" s="75">
        <v>0.79166666666666696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10000</v>
      </c>
      <c r="N77" s="1"/>
      <c r="O77" s="1"/>
    </row>
    <row r="78" spans="2:15" x14ac:dyDescent="0.2">
      <c r="B78" s="75">
        <v>0.80208333333333404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10000</v>
      </c>
      <c r="O78" s="1"/>
    </row>
    <row r="79" spans="2:15" x14ac:dyDescent="0.2">
      <c r="B79" s="75">
        <v>0.8125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10000</v>
      </c>
      <c r="N79" s="1"/>
      <c r="O79" s="1"/>
    </row>
    <row r="80" spans="2:15" x14ac:dyDescent="0.2">
      <c r="B80" s="75">
        <v>0.82291666666666696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10000</v>
      </c>
      <c r="N80" s="1"/>
      <c r="O80" s="1"/>
    </row>
    <row r="81" spans="2:15" x14ac:dyDescent="0.2">
      <c r="B81" s="75">
        <v>0.83333333333333404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10000</v>
      </c>
      <c r="N81" s="1"/>
      <c r="O81" s="1"/>
    </row>
    <row r="82" spans="2:15" x14ac:dyDescent="0.2">
      <c r="B82" s="75">
        <v>0.84375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10000</v>
      </c>
      <c r="N82" s="1"/>
      <c r="O82" s="1"/>
    </row>
    <row r="83" spans="2:15" x14ac:dyDescent="0.2">
      <c r="B83" s="75">
        <v>0.85416666666666696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10000</v>
      </c>
      <c r="N83" s="1"/>
      <c r="O83" s="1"/>
    </row>
    <row r="84" spans="2:15" x14ac:dyDescent="0.2">
      <c r="B84" s="75">
        <v>0.86458333333333404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10000</v>
      </c>
      <c r="N84" s="1"/>
      <c r="O84" s="1"/>
    </row>
    <row r="85" spans="2:15" x14ac:dyDescent="0.2">
      <c r="B85" s="75">
        <v>0.875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10000</v>
      </c>
      <c r="N85" s="1"/>
      <c r="O85" s="1"/>
    </row>
    <row r="86" spans="2:15" x14ac:dyDescent="0.2">
      <c r="B86" s="75">
        <v>0.88541666666666696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10000</v>
      </c>
      <c r="N86" s="1"/>
      <c r="O86" s="1"/>
    </row>
    <row r="87" spans="2:15" x14ac:dyDescent="0.2">
      <c r="B87" s="75">
        <v>0.89583333333333404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10000</v>
      </c>
      <c r="N87" s="1"/>
      <c r="O87" s="1"/>
    </row>
    <row r="88" spans="2:15" x14ac:dyDescent="0.2">
      <c r="B88" s="75">
        <v>0.90625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10000</v>
      </c>
      <c r="N88" s="1"/>
      <c r="O88" s="1"/>
    </row>
    <row r="89" spans="2:15" x14ac:dyDescent="0.2">
      <c r="B89" s="75">
        <v>0.91666666666666696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10000</v>
      </c>
      <c r="N89" s="1"/>
      <c r="O89" s="1"/>
    </row>
    <row r="90" spans="2:15" x14ac:dyDescent="0.2">
      <c r="B90" s="75">
        <v>0.92708333333333404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10000</v>
      </c>
      <c r="N90" s="1"/>
      <c r="O90" s="1"/>
    </row>
    <row r="91" spans="2:15" x14ac:dyDescent="0.2">
      <c r="B91" s="75">
        <v>0.9375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10000</v>
      </c>
      <c r="N91" s="1"/>
      <c r="O91" s="1"/>
    </row>
    <row r="92" spans="2:15" x14ac:dyDescent="0.2">
      <c r="B92" s="75">
        <v>0.94791666666666696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10000</v>
      </c>
      <c r="N92" s="1"/>
      <c r="O92" s="1"/>
    </row>
    <row r="93" spans="2:15" x14ac:dyDescent="0.2">
      <c r="B93" s="75">
        <v>0.95833333333333404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10000</v>
      </c>
      <c r="N93" s="1"/>
      <c r="O93" s="1"/>
    </row>
    <row r="94" spans="2:15" x14ac:dyDescent="0.2">
      <c r="B94" s="75">
        <v>0.96875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10000</v>
      </c>
      <c r="N94" s="1"/>
      <c r="O94" s="1"/>
    </row>
    <row r="95" spans="2:15" x14ac:dyDescent="0.2">
      <c r="B95" s="75">
        <v>0.97916666666666696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10000</v>
      </c>
      <c r="N95" s="1"/>
      <c r="O95" s="1"/>
    </row>
    <row r="96" spans="2:15" x14ac:dyDescent="0.2">
      <c r="B96" s="75">
        <v>0.98958333333333404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10000</v>
      </c>
      <c r="N96" s="1"/>
      <c r="O96" s="1"/>
    </row>
    <row r="97" spans="2:13" x14ac:dyDescent="0.2">
      <c r="B97" s="75">
        <v>1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10000</v>
      </c>
    </row>
    <row r="102" spans="2:13" x14ac:dyDescent="0.2">
      <c r="B102"/>
    </row>
  </sheetData>
  <mergeCells count="2">
    <mergeCell ref="A4:A15"/>
    <mergeCell ref="A17:A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EDAE1-8A78-C243-AC2A-B16DC6B364F8}">
  <dimension ref="B1:AA97"/>
  <sheetViews>
    <sheetView zoomScaleNormal="100" workbookViewId="0">
      <selection activeCell="M2" sqref="M2"/>
    </sheetView>
  </sheetViews>
  <sheetFormatPr baseColWidth="10" defaultRowHeight="15" x14ac:dyDescent="0.2"/>
  <cols>
    <col min="1" max="2" width="10.5" customWidth="1"/>
    <col min="3" max="3" width="18.1640625" bestFit="1" customWidth="1"/>
    <col min="4" max="4" width="15.83203125" bestFit="1" customWidth="1"/>
    <col min="5" max="5" width="16" bestFit="1" customWidth="1"/>
    <col min="6" max="6" width="15.83203125" bestFit="1" customWidth="1"/>
    <col min="7" max="7" width="12.33203125" bestFit="1" customWidth="1"/>
    <col min="8" max="8" width="18.6640625" bestFit="1" customWidth="1"/>
    <col min="9" max="9" width="15.83203125" bestFit="1" customWidth="1"/>
    <col min="10" max="10" width="13.5" bestFit="1" customWidth="1"/>
    <col min="11" max="11" width="25.1640625" bestFit="1" customWidth="1"/>
    <col min="12" max="12" width="24.5" bestFit="1" customWidth="1"/>
    <col min="13" max="13" width="31.5" style="37" customWidth="1"/>
    <col min="15" max="15" width="12.6640625" customWidth="1"/>
    <col min="17" max="17" width="10.5" customWidth="1"/>
    <col min="18" max="18" width="13.1640625" customWidth="1"/>
    <col min="19" max="19" width="15.1640625" customWidth="1"/>
    <col min="20" max="20" width="14.83203125" customWidth="1"/>
    <col min="21" max="21" width="14.33203125" customWidth="1"/>
    <col min="22" max="22" width="13.6640625" customWidth="1"/>
    <col min="23" max="23" width="13.5" customWidth="1"/>
    <col min="24" max="24" width="14.33203125" customWidth="1"/>
    <col min="25" max="25" width="15.6640625" customWidth="1"/>
    <col min="26" max="26" width="17.1640625" bestFit="1" customWidth="1"/>
    <col min="27" max="27" width="15.1640625" customWidth="1"/>
  </cols>
  <sheetData>
    <row r="1" spans="2:27" x14ac:dyDescent="0.2">
      <c r="B1" s="18" t="s">
        <v>0</v>
      </c>
      <c r="C1" s="15" t="str">
        <f>'PASTE_Power Data'!C1</f>
        <v>User1</v>
      </c>
      <c r="D1" s="15" t="str">
        <f>'PASTE_Power Data'!D1</f>
        <v>User 2</v>
      </c>
      <c r="E1" s="15" t="str">
        <f>'PASTE_Power Data'!E1</f>
        <v>User 3</v>
      </c>
      <c r="F1" s="15" t="str">
        <f>'PASTE_Power Data'!F1</f>
        <v>User 4</v>
      </c>
      <c r="G1" s="15" t="str">
        <f>'PASTE_Power Data'!G1</f>
        <v>User 5</v>
      </c>
      <c r="H1" s="15" t="str">
        <f>'PASTE_Power Data'!H1</f>
        <v>User 6</v>
      </c>
      <c r="I1" s="15" t="str">
        <f>'PASTE_Power Data'!I1</f>
        <v>User 7</v>
      </c>
      <c r="J1" s="15" t="str">
        <f>'PASTE_Power Data'!J1</f>
        <v>User 8</v>
      </c>
      <c r="K1" s="15" t="str">
        <f>'PASTE_Power Data'!K1</f>
        <v>User 9</v>
      </c>
      <c r="L1" s="15" t="str">
        <f>'PASTE_Power Data'!L1</f>
        <v>User 10</v>
      </c>
      <c r="M1" s="35" t="s">
        <v>19</v>
      </c>
      <c r="O1" s="15" t="s">
        <v>29</v>
      </c>
      <c r="Q1" s="18" t="s">
        <v>0</v>
      </c>
      <c r="R1" s="60" t="s">
        <v>31</v>
      </c>
      <c r="S1" s="60" t="s">
        <v>30</v>
      </c>
      <c r="T1" s="60" t="s">
        <v>32</v>
      </c>
      <c r="U1" s="60" t="s">
        <v>33</v>
      </c>
      <c r="V1" s="60" t="s">
        <v>34</v>
      </c>
      <c r="W1" s="60" t="s">
        <v>35</v>
      </c>
      <c r="X1" s="60" t="s">
        <v>36</v>
      </c>
      <c r="Y1" s="60" t="s">
        <v>37</v>
      </c>
      <c r="Z1" s="60" t="s">
        <v>21</v>
      </c>
      <c r="AA1" s="60" t="s">
        <v>38</v>
      </c>
    </row>
    <row r="2" spans="2:27" x14ac:dyDescent="0.2">
      <c r="B2" s="20">
        <v>1.0416666666666666E-2</v>
      </c>
      <c r="C2" s="22">
        <f xml:space="preserve"> MIN('Users Power Panel'!$C$21, 'PASTE_Power Data'!C2)</f>
        <v>600</v>
      </c>
      <c r="D2" s="22">
        <f xml:space="preserve"> MIN('Users Power Panel'!$C$22, 'PASTE_Power Data'!D2)</f>
        <v>600</v>
      </c>
      <c r="E2" s="22">
        <f xml:space="preserve"> MIN('Users Power Panel'!$C$23, 'PASTE_Power Data'!E2)</f>
        <v>600</v>
      </c>
      <c r="F2" s="22">
        <f xml:space="preserve"> MIN('Users Power Panel'!$C$24, 'PASTE_Power Data'!F2)</f>
        <v>600</v>
      </c>
      <c r="G2" s="22">
        <f xml:space="preserve"> MIN('Users Power Panel'!$C$25, 'PASTE_Power Data'!G2)</f>
        <v>600</v>
      </c>
      <c r="H2" s="22">
        <f xml:space="preserve"> MIN('Users Power Panel'!$C$26, 'PASTE_Power Data'!H2)</f>
        <v>600</v>
      </c>
      <c r="I2" s="22">
        <f xml:space="preserve"> MIN('Users Power Panel'!$C$27, 'PASTE_Power Data'!I2)</f>
        <v>600</v>
      </c>
      <c r="J2" s="22">
        <f xml:space="preserve"> MIN('Users Power Panel'!$C$28, 'PASTE_Power Data'!J2)</f>
        <v>600</v>
      </c>
      <c r="K2" s="22">
        <f xml:space="preserve"> MIN('Users Power Panel'!$C$29, 'PASTE_Power Data'!K2)</f>
        <v>600</v>
      </c>
      <c r="L2" s="32">
        <f xml:space="preserve"> MIN('Users Power Panel'!$C$30, 'PASTE_Power Data'!L2)</f>
        <v>600</v>
      </c>
      <c r="M2" s="36">
        <f>(SUM(C2:L2)/'Users Power Panel'!$C$15)*100</f>
        <v>100</v>
      </c>
      <c r="O2" s="16"/>
      <c r="Q2" s="20">
        <v>1.0416666666666666E-2</v>
      </c>
      <c r="R2" s="65">
        <f>'Users Power Panel'!$C$21</f>
        <v>600</v>
      </c>
      <c r="S2" s="65">
        <f>'Users Power Panel'!$C$22</f>
        <v>600</v>
      </c>
      <c r="T2" s="65">
        <f>'Users Power Panel'!$C$23</f>
        <v>600</v>
      </c>
      <c r="U2" s="65">
        <f>'Users Power Panel'!$C$24</f>
        <v>600</v>
      </c>
      <c r="V2" s="65">
        <f>'Users Power Panel'!$C$25</f>
        <v>600</v>
      </c>
      <c r="W2" s="65">
        <f>'Users Power Panel'!$C$26</f>
        <v>600</v>
      </c>
      <c r="X2" s="65">
        <f>'Users Power Panel'!$C$27</f>
        <v>600</v>
      </c>
      <c r="Y2" s="65">
        <f>'Users Power Panel'!$C$28</f>
        <v>600</v>
      </c>
      <c r="Z2" s="65">
        <f>'Users Power Panel'!$C$29</f>
        <v>600</v>
      </c>
      <c r="AA2" s="65">
        <f>'Users Power Panel'!$C$30</f>
        <v>600</v>
      </c>
    </row>
    <row r="3" spans="2:27" x14ac:dyDescent="0.2">
      <c r="B3" s="20">
        <v>2.0833333333333332E-2</v>
      </c>
      <c r="C3" s="22">
        <f xml:space="preserve"> MIN('Users Power Panel'!$C$21, 'PASTE_Power Data'!C3)</f>
        <v>600</v>
      </c>
      <c r="D3" s="22">
        <f xml:space="preserve"> MIN('Users Power Panel'!$C$22, 'PASTE_Power Data'!D3)</f>
        <v>600</v>
      </c>
      <c r="E3" s="22">
        <f xml:space="preserve"> MIN('Users Power Panel'!$C$23, 'PASTE_Power Data'!E3)</f>
        <v>600</v>
      </c>
      <c r="F3" s="22">
        <f xml:space="preserve"> MIN('Users Power Panel'!$C$24, 'PASTE_Power Data'!F3)</f>
        <v>600</v>
      </c>
      <c r="G3" s="22">
        <f xml:space="preserve"> MIN('Users Power Panel'!$C$25, 'PASTE_Power Data'!G3)</f>
        <v>600</v>
      </c>
      <c r="H3" s="22">
        <f xml:space="preserve"> MIN('Users Power Panel'!$C$26, 'PASTE_Power Data'!H3)</f>
        <v>600</v>
      </c>
      <c r="I3" s="22">
        <f xml:space="preserve"> MIN('Users Power Panel'!$C$27, 'PASTE_Power Data'!I3)</f>
        <v>600</v>
      </c>
      <c r="J3" s="22">
        <f xml:space="preserve"> MIN('Users Power Panel'!$C$28, 'PASTE_Power Data'!J3)</f>
        <v>600</v>
      </c>
      <c r="K3" s="22">
        <f xml:space="preserve"> MIN('Users Power Panel'!$C$29, 'PASTE_Power Data'!K3)</f>
        <v>600</v>
      </c>
      <c r="L3" s="32">
        <f xml:space="preserve"> MIN('Users Power Panel'!$C$30, 'PASTE_Power Data'!L3)</f>
        <v>600</v>
      </c>
      <c r="M3" s="36">
        <f>(SUM(C3:L3)/'Users Power Panel'!$C$15)*100</f>
        <v>100</v>
      </c>
      <c r="O3" s="16"/>
      <c r="Q3" s="20">
        <v>2.0833333333333332E-2</v>
      </c>
      <c r="R3" s="65">
        <f>'Users Power Panel'!$C$21</f>
        <v>600</v>
      </c>
      <c r="S3" s="65">
        <f>'Users Power Panel'!$C$22</f>
        <v>600</v>
      </c>
      <c r="T3" s="65">
        <f>'Users Power Panel'!$C$23</f>
        <v>600</v>
      </c>
      <c r="U3" s="65">
        <f>'Users Power Panel'!$C$24</f>
        <v>600</v>
      </c>
      <c r="V3" s="65">
        <f>'Users Power Panel'!$C$25</f>
        <v>600</v>
      </c>
      <c r="W3" s="65">
        <f>'Users Power Panel'!$C$26</f>
        <v>600</v>
      </c>
      <c r="X3" s="65">
        <f>'Users Power Panel'!$C$27</f>
        <v>600</v>
      </c>
      <c r="Y3" s="65">
        <f>'Users Power Panel'!$C$28</f>
        <v>600</v>
      </c>
      <c r="Z3" s="65">
        <f>'Users Power Panel'!$C$29</f>
        <v>600</v>
      </c>
      <c r="AA3" s="65">
        <f>'Users Power Panel'!$C$30</f>
        <v>600</v>
      </c>
    </row>
    <row r="4" spans="2:27" x14ac:dyDescent="0.2">
      <c r="B4" s="20">
        <v>3.125E-2</v>
      </c>
      <c r="C4" s="22">
        <f xml:space="preserve"> MIN('Users Power Panel'!$C$21, 'PASTE_Power Data'!C4)</f>
        <v>600</v>
      </c>
      <c r="D4" s="22">
        <f xml:space="preserve"> MIN('Users Power Panel'!$C$22, 'PASTE_Power Data'!D4)</f>
        <v>600</v>
      </c>
      <c r="E4" s="22">
        <f xml:space="preserve"> MIN('Users Power Panel'!$C$23, 'PASTE_Power Data'!E4)</f>
        <v>600</v>
      </c>
      <c r="F4" s="22">
        <f xml:space="preserve"> MIN('Users Power Panel'!$C$24, 'PASTE_Power Data'!F4)</f>
        <v>600</v>
      </c>
      <c r="G4" s="22">
        <f xml:space="preserve"> MIN('Users Power Panel'!$C$25, 'PASTE_Power Data'!G4)</f>
        <v>600</v>
      </c>
      <c r="H4" s="22">
        <f xml:space="preserve"> MIN('Users Power Panel'!$C$26, 'PASTE_Power Data'!H4)</f>
        <v>600</v>
      </c>
      <c r="I4" s="22">
        <f xml:space="preserve"> MIN('Users Power Panel'!$C$27, 'PASTE_Power Data'!I4)</f>
        <v>600</v>
      </c>
      <c r="J4" s="22">
        <f xml:space="preserve"> MIN('Users Power Panel'!$C$28, 'PASTE_Power Data'!J4)</f>
        <v>600</v>
      </c>
      <c r="K4" s="22">
        <f xml:space="preserve"> MIN('Users Power Panel'!$C$29, 'PASTE_Power Data'!K4)</f>
        <v>600</v>
      </c>
      <c r="L4" s="32">
        <f xml:space="preserve"> MIN('Users Power Panel'!$C$30, 'PASTE_Power Data'!L4)</f>
        <v>600</v>
      </c>
      <c r="M4" s="36">
        <f>(SUM(C4:L4)/'Users Power Panel'!$C$15)*100</f>
        <v>100</v>
      </c>
      <c r="O4" s="16"/>
      <c r="Q4" s="20">
        <v>3.125E-2</v>
      </c>
      <c r="R4" s="65">
        <f>'Users Power Panel'!$C$21</f>
        <v>600</v>
      </c>
      <c r="S4" s="65">
        <f>'Users Power Panel'!$C$22</f>
        <v>600</v>
      </c>
      <c r="T4" s="65">
        <f>'Users Power Panel'!$C$23</f>
        <v>600</v>
      </c>
      <c r="U4" s="65">
        <f>'Users Power Panel'!$C$24</f>
        <v>600</v>
      </c>
      <c r="V4" s="65">
        <f>'Users Power Panel'!$C$25</f>
        <v>600</v>
      </c>
      <c r="W4" s="65">
        <f>'Users Power Panel'!$C$26</f>
        <v>600</v>
      </c>
      <c r="X4" s="65">
        <f>'Users Power Panel'!$C$27</f>
        <v>600</v>
      </c>
      <c r="Y4" s="65">
        <f>'Users Power Panel'!$C$28</f>
        <v>600</v>
      </c>
      <c r="Z4" s="65">
        <f>'Users Power Panel'!$C$29</f>
        <v>600</v>
      </c>
      <c r="AA4" s="65">
        <f>'Users Power Panel'!$C$30</f>
        <v>600</v>
      </c>
    </row>
    <row r="5" spans="2:27" x14ac:dyDescent="0.2">
      <c r="B5" s="20">
        <v>4.1666666666666699E-2</v>
      </c>
      <c r="C5" s="22">
        <f xml:space="preserve"> MIN('Users Power Panel'!$C$21, 'PASTE_Power Data'!C5)</f>
        <v>600</v>
      </c>
      <c r="D5" s="22">
        <f xml:space="preserve"> MIN('Users Power Panel'!$C$22, 'PASTE_Power Data'!D5)</f>
        <v>600</v>
      </c>
      <c r="E5" s="22">
        <f xml:space="preserve"> MIN('Users Power Panel'!$C$23, 'PASTE_Power Data'!E5)</f>
        <v>600</v>
      </c>
      <c r="F5" s="22">
        <f xml:space="preserve"> MIN('Users Power Panel'!$C$24, 'PASTE_Power Data'!F5)</f>
        <v>600</v>
      </c>
      <c r="G5" s="22">
        <f xml:space="preserve"> MIN('Users Power Panel'!$C$25, 'PASTE_Power Data'!G5)</f>
        <v>600</v>
      </c>
      <c r="H5" s="22">
        <f xml:space="preserve"> MIN('Users Power Panel'!$C$26, 'PASTE_Power Data'!H5)</f>
        <v>600</v>
      </c>
      <c r="I5" s="22">
        <f xml:space="preserve"> MIN('Users Power Panel'!$C$27, 'PASTE_Power Data'!I5)</f>
        <v>600</v>
      </c>
      <c r="J5" s="22">
        <f xml:space="preserve"> MIN('Users Power Panel'!$C$28, 'PASTE_Power Data'!J5)</f>
        <v>600</v>
      </c>
      <c r="K5" s="22">
        <f xml:space="preserve"> MIN('Users Power Panel'!$C$29, 'PASTE_Power Data'!K5)</f>
        <v>600</v>
      </c>
      <c r="L5" s="32">
        <f xml:space="preserve"> MIN('Users Power Panel'!$C$30, 'PASTE_Power Data'!L5)</f>
        <v>600</v>
      </c>
      <c r="M5" s="36">
        <f>(SUM(C5:L5)/'Users Power Panel'!$C$15)*100</f>
        <v>100</v>
      </c>
      <c r="O5" s="16"/>
      <c r="Q5" s="20">
        <v>4.1666666666666699E-2</v>
      </c>
      <c r="R5" s="65">
        <f>'Users Power Panel'!$C$21</f>
        <v>600</v>
      </c>
      <c r="S5" s="65">
        <f>'Users Power Panel'!$C$22</f>
        <v>600</v>
      </c>
      <c r="T5" s="65">
        <f>'Users Power Panel'!$C$23</f>
        <v>600</v>
      </c>
      <c r="U5" s="65">
        <f>'Users Power Panel'!$C$24</f>
        <v>600</v>
      </c>
      <c r="V5" s="65">
        <f>'Users Power Panel'!$C$25</f>
        <v>600</v>
      </c>
      <c r="W5" s="65">
        <f>'Users Power Panel'!$C$26</f>
        <v>600</v>
      </c>
      <c r="X5" s="65">
        <f>'Users Power Panel'!$C$27</f>
        <v>600</v>
      </c>
      <c r="Y5" s="65">
        <f>'Users Power Panel'!$C$28</f>
        <v>600</v>
      </c>
      <c r="Z5" s="65">
        <f>'Users Power Panel'!$C$29</f>
        <v>600</v>
      </c>
      <c r="AA5" s="65">
        <f>'Users Power Panel'!$C$30</f>
        <v>600</v>
      </c>
    </row>
    <row r="6" spans="2:27" x14ac:dyDescent="0.2">
      <c r="B6" s="20">
        <v>5.2083333333333398E-2</v>
      </c>
      <c r="C6" s="22">
        <f xml:space="preserve"> MIN('Users Power Panel'!$C$21, 'PASTE_Power Data'!C6)</f>
        <v>600</v>
      </c>
      <c r="D6" s="22">
        <f xml:space="preserve"> MIN('Users Power Panel'!$C$22, 'PASTE_Power Data'!D6)</f>
        <v>600</v>
      </c>
      <c r="E6" s="22">
        <f xml:space="preserve"> MIN('Users Power Panel'!$C$23, 'PASTE_Power Data'!E6)</f>
        <v>600</v>
      </c>
      <c r="F6" s="22">
        <f xml:space="preserve"> MIN('Users Power Panel'!$C$24, 'PASTE_Power Data'!F6)</f>
        <v>600</v>
      </c>
      <c r="G6" s="22">
        <f xml:space="preserve"> MIN('Users Power Panel'!$C$25, 'PASTE_Power Data'!G6)</f>
        <v>600</v>
      </c>
      <c r="H6" s="22">
        <f xml:space="preserve"> MIN('Users Power Panel'!$C$26, 'PASTE_Power Data'!H6)</f>
        <v>600</v>
      </c>
      <c r="I6" s="22">
        <f xml:space="preserve"> MIN('Users Power Panel'!$C$27, 'PASTE_Power Data'!I6)</f>
        <v>600</v>
      </c>
      <c r="J6" s="22">
        <f xml:space="preserve"> MIN('Users Power Panel'!$C$28, 'PASTE_Power Data'!J6)</f>
        <v>600</v>
      </c>
      <c r="K6" s="22">
        <f xml:space="preserve"> MIN('Users Power Panel'!$C$29, 'PASTE_Power Data'!K6)</f>
        <v>600</v>
      </c>
      <c r="L6" s="32">
        <f xml:space="preserve"> MIN('Users Power Panel'!$C$30, 'PASTE_Power Data'!L6)</f>
        <v>600</v>
      </c>
      <c r="M6" s="36">
        <f>(SUM(C6:L6)/'Users Power Panel'!$C$15)*100</f>
        <v>100</v>
      </c>
      <c r="O6" s="16"/>
      <c r="Q6" s="20">
        <v>5.2083333333333398E-2</v>
      </c>
      <c r="R6" s="65">
        <f>'Users Power Panel'!$C$21</f>
        <v>600</v>
      </c>
      <c r="S6" s="65">
        <f>'Users Power Panel'!$C$22</f>
        <v>600</v>
      </c>
      <c r="T6" s="65">
        <f>'Users Power Panel'!$C$23</f>
        <v>600</v>
      </c>
      <c r="U6" s="65">
        <f>'Users Power Panel'!$C$24</f>
        <v>600</v>
      </c>
      <c r="V6" s="65">
        <f>'Users Power Panel'!$C$25</f>
        <v>600</v>
      </c>
      <c r="W6" s="65">
        <f>'Users Power Panel'!$C$26</f>
        <v>600</v>
      </c>
      <c r="X6" s="65">
        <f>'Users Power Panel'!$C$27</f>
        <v>600</v>
      </c>
      <c r="Y6" s="65">
        <f>'Users Power Panel'!$C$28</f>
        <v>600</v>
      </c>
      <c r="Z6" s="65">
        <f>'Users Power Panel'!$C$29</f>
        <v>600</v>
      </c>
      <c r="AA6" s="65">
        <f>'Users Power Panel'!$C$30</f>
        <v>600</v>
      </c>
    </row>
    <row r="7" spans="2:27" x14ac:dyDescent="0.2">
      <c r="B7" s="20">
        <v>6.25E-2</v>
      </c>
      <c r="C7" s="22">
        <f xml:space="preserve"> MIN('Users Power Panel'!$C$21, 'PASTE_Power Data'!C7)</f>
        <v>600</v>
      </c>
      <c r="D7" s="22">
        <f xml:space="preserve"> MIN('Users Power Panel'!$C$22, 'PASTE_Power Data'!D7)</f>
        <v>600</v>
      </c>
      <c r="E7" s="22">
        <f xml:space="preserve"> MIN('Users Power Panel'!$C$23, 'PASTE_Power Data'!E7)</f>
        <v>600</v>
      </c>
      <c r="F7" s="22">
        <f xml:space="preserve"> MIN('Users Power Panel'!$C$24, 'PASTE_Power Data'!F7)</f>
        <v>600</v>
      </c>
      <c r="G7" s="22">
        <f xml:space="preserve"> MIN('Users Power Panel'!$C$25, 'PASTE_Power Data'!G7)</f>
        <v>600</v>
      </c>
      <c r="H7" s="22">
        <f xml:space="preserve"> MIN('Users Power Panel'!$C$26, 'PASTE_Power Data'!H7)</f>
        <v>600</v>
      </c>
      <c r="I7" s="22">
        <f xml:space="preserve"> MIN('Users Power Panel'!$C$27, 'PASTE_Power Data'!I7)</f>
        <v>600</v>
      </c>
      <c r="J7" s="22">
        <f xml:space="preserve"> MIN('Users Power Panel'!$C$28, 'PASTE_Power Data'!J7)</f>
        <v>600</v>
      </c>
      <c r="K7" s="22">
        <f xml:space="preserve"> MIN('Users Power Panel'!$C$29, 'PASTE_Power Data'!K7)</f>
        <v>600</v>
      </c>
      <c r="L7" s="32">
        <f xml:space="preserve"> MIN('Users Power Panel'!$C$30, 'PASTE_Power Data'!L7)</f>
        <v>600</v>
      </c>
      <c r="M7" s="36">
        <f>(SUM(C7:L7)/'Users Power Panel'!$C$15)*100</f>
        <v>100</v>
      </c>
      <c r="O7" s="16"/>
      <c r="Q7" s="20">
        <v>6.25E-2</v>
      </c>
      <c r="R7" s="65">
        <f>'Users Power Panel'!$C$21</f>
        <v>600</v>
      </c>
      <c r="S7" s="65">
        <f>'Users Power Panel'!$C$22</f>
        <v>600</v>
      </c>
      <c r="T7" s="65">
        <f>'Users Power Panel'!$C$23</f>
        <v>600</v>
      </c>
      <c r="U7" s="65">
        <f>'Users Power Panel'!$C$24</f>
        <v>600</v>
      </c>
      <c r="V7" s="65">
        <f>'Users Power Panel'!$C$25</f>
        <v>600</v>
      </c>
      <c r="W7" s="65">
        <f>'Users Power Panel'!$C$26</f>
        <v>600</v>
      </c>
      <c r="X7" s="65">
        <f>'Users Power Panel'!$C$27</f>
        <v>600</v>
      </c>
      <c r="Y7" s="65">
        <f>'Users Power Panel'!$C$28</f>
        <v>600</v>
      </c>
      <c r="Z7" s="65">
        <f>'Users Power Panel'!$C$29</f>
        <v>600</v>
      </c>
      <c r="AA7" s="65">
        <f>'Users Power Panel'!$C$30</f>
        <v>600</v>
      </c>
    </row>
    <row r="8" spans="2:27" x14ac:dyDescent="0.2">
      <c r="B8" s="20">
        <v>7.2916666666666699E-2</v>
      </c>
      <c r="C8" s="22">
        <f xml:space="preserve"> MIN('Users Power Panel'!$C$21, 'PASTE_Power Data'!C8)</f>
        <v>600</v>
      </c>
      <c r="D8" s="22">
        <f xml:space="preserve"> MIN('Users Power Panel'!$C$22, 'PASTE_Power Data'!D8)</f>
        <v>600</v>
      </c>
      <c r="E8" s="22">
        <f xml:space="preserve"> MIN('Users Power Panel'!$C$23, 'PASTE_Power Data'!E8)</f>
        <v>600</v>
      </c>
      <c r="F8" s="22">
        <f xml:space="preserve"> MIN('Users Power Panel'!$C$24, 'PASTE_Power Data'!F8)</f>
        <v>600</v>
      </c>
      <c r="G8" s="22">
        <f xml:space="preserve"> MIN('Users Power Panel'!$C$25, 'PASTE_Power Data'!G8)</f>
        <v>600</v>
      </c>
      <c r="H8" s="22">
        <f xml:space="preserve"> MIN('Users Power Panel'!$C$26, 'PASTE_Power Data'!H8)</f>
        <v>600</v>
      </c>
      <c r="I8" s="22">
        <f xml:space="preserve"> MIN('Users Power Panel'!$C$27, 'PASTE_Power Data'!I8)</f>
        <v>600</v>
      </c>
      <c r="J8" s="22">
        <f xml:space="preserve"> MIN('Users Power Panel'!$C$28, 'PASTE_Power Data'!J8)</f>
        <v>600</v>
      </c>
      <c r="K8" s="22">
        <f xml:space="preserve"> MIN('Users Power Panel'!$C$29, 'PASTE_Power Data'!K8)</f>
        <v>600</v>
      </c>
      <c r="L8" s="32">
        <f xml:space="preserve"> MIN('Users Power Panel'!$C$30, 'PASTE_Power Data'!L8)</f>
        <v>600</v>
      </c>
      <c r="M8" s="36">
        <f>(SUM(C8:L8)/'Users Power Panel'!$C$15)*100</f>
        <v>100</v>
      </c>
      <c r="O8" s="16"/>
      <c r="Q8" s="20">
        <v>7.2916666666666699E-2</v>
      </c>
      <c r="R8" s="65">
        <f>'Users Power Panel'!$C$21</f>
        <v>600</v>
      </c>
      <c r="S8" s="65">
        <f>'Users Power Panel'!$C$22</f>
        <v>600</v>
      </c>
      <c r="T8" s="65">
        <f>'Users Power Panel'!$C$23</f>
        <v>600</v>
      </c>
      <c r="U8" s="65">
        <f>'Users Power Panel'!$C$24</f>
        <v>600</v>
      </c>
      <c r="V8" s="65">
        <f>'Users Power Panel'!$C$25</f>
        <v>600</v>
      </c>
      <c r="W8" s="65">
        <f>'Users Power Panel'!$C$26</f>
        <v>600</v>
      </c>
      <c r="X8" s="65">
        <f>'Users Power Panel'!$C$27</f>
        <v>600</v>
      </c>
      <c r="Y8" s="65">
        <f>'Users Power Panel'!$C$28</f>
        <v>600</v>
      </c>
      <c r="Z8" s="65">
        <f>'Users Power Panel'!$C$29</f>
        <v>600</v>
      </c>
      <c r="AA8" s="65">
        <f>'Users Power Panel'!$C$30</f>
        <v>600</v>
      </c>
    </row>
    <row r="9" spans="2:27" x14ac:dyDescent="0.2">
      <c r="B9" s="20">
        <v>8.3333333333333398E-2</v>
      </c>
      <c r="C9" s="22">
        <f xml:space="preserve"> MIN('Users Power Panel'!$C$21, 'PASTE_Power Data'!C9)</f>
        <v>600</v>
      </c>
      <c r="D9" s="22">
        <f xml:space="preserve"> MIN('Users Power Panel'!$C$22, 'PASTE_Power Data'!D9)</f>
        <v>600</v>
      </c>
      <c r="E9" s="22">
        <f xml:space="preserve"> MIN('Users Power Panel'!$C$23, 'PASTE_Power Data'!E9)</f>
        <v>600</v>
      </c>
      <c r="F9" s="22">
        <f xml:space="preserve"> MIN('Users Power Panel'!$C$24, 'PASTE_Power Data'!F9)</f>
        <v>600</v>
      </c>
      <c r="G9" s="22">
        <f xml:space="preserve"> MIN('Users Power Panel'!$C$25, 'PASTE_Power Data'!G9)</f>
        <v>600</v>
      </c>
      <c r="H9" s="22">
        <f xml:space="preserve"> MIN('Users Power Panel'!$C$26, 'PASTE_Power Data'!H9)</f>
        <v>600</v>
      </c>
      <c r="I9" s="22">
        <f xml:space="preserve"> MIN('Users Power Panel'!$C$27, 'PASTE_Power Data'!I9)</f>
        <v>600</v>
      </c>
      <c r="J9" s="22">
        <f xml:space="preserve"> MIN('Users Power Panel'!$C$28, 'PASTE_Power Data'!J9)</f>
        <v>600</v>
      </c>
      <c r="K9" s="22">
        <f xml:space="preserve"> MIN('Users Power Panel'!$C$29, 'PASTE_Power Data'!K9)</f>
        <v>600</v>
      </c>
      <c r="L9" s="32">
        <f xml:space="preserve"> MIN('Users Power Panel'!$C$30, 'PASTE_Power Data'!L9)</f>
        <v>600</v>
      </c>
      <c r="M9" s="36">
        <f>(SUM(C9:L9)/'Users Power Panel'!$C$15)*100</f>
        <v>100</v>
      </c>
      <c r="O9" s="16"/>
      <c r="Q9" s="20">
        <v>8.3333333333333398E-2</v>
      </c>
      <c r="R9" s="65">
        <f>'Users Power Panel'!$C$21</f>
        <v>600</v>
      </c>
      <c r="S9" s="65">
        <f>'Users Power Panel'!$C$22</f>
        <v>600</v>
      </c>
      <c r="T9" s="65">
        <f>'Users Power Panel'!$C$23</f>
        <v>600</v>
      </c>
      <c r="U9" s="65">
        <f>'Users Power Panel'!$C$24</f>
        <v>600</v>
      </c>
      <c r="V9" s="65">
        <f>'Users Power Panel'!$C$25</f>
        <v>600</v>
      </c>
      <c r="W9" s="65">
        <f>'Users Power Panel'!$C$26</f>
        <v>600</v>
      </c>
      <c r="X9" s="65">
        <f>'Users Power Panel'!$C$27</f>
        <v>600</v>
      </c>
      <c r="Y9" s="65">
        <f>'Users Power Panel'!$C$28</f>
        <v>600</v>
      </c>
      <c r="Z9" s="65">
        <f>'Users Power Panel'!$C$29</f>
        <v>600</v>
      </c>
      <c r="AA9" s="65">
        <f>'Users Power Panel'!$C$30</f>
        <v>600</v>
      </c>
    </row>
    <row r="10" spans="2:27" x14ac:dyDescent="0.2">
      <c r="B10" s="20">
        <v>9.375E-2</v>
      </c>
      <c r="C10" s="22">
        <f xml:space="preserve"> MIN('Users Power Panel'!$C$21, 'PASTE_Power Data'!C10)</f>
        <v>600</v>
      </c>
      <c r="D10" s="22">
        <f xml:space="preserve"> MIN('Users Power Panel'!$C$22, 'PASTE_Power Data'!D10)</f>
        <v>600</v>
      </c>
      <c r="E10" s="22">
        <f xml:space="preserve"> MIN('Users Power Panel'!$C$23, 'PASTE_Power Data'!E10)</f>
        <v>600</v>
      </c>
      <c r="F10" s="22">
        <f xml:space="preserve"> MIN('Users Power Panel'!$C$24, 'PASTE_Power Data'!F10)</f>
        <v>600</v>
      </c>
      <c r="G10" s="22">
        <f xml:space="preserve"> MIN('Users Power Panel'!$C$25, 'PASTE_Power Data'!G10)</f>
        <v>600</v>
      </c>
      <c r="H10" s="22">
        <f xml:space="preserve"> MIN('Users Power Panel'!$C$26, 'PASTE_Power Data'!H10)</f>
        <v>600</v>
      </c>
      <c r="I10" s="22">
        <f xml:space="preserve"> MIN('Users Power Panel'!$C$27, 'PASTE_Power Data'!I10)</f>
        <v>600</v>
      </c>
      <c r="J10" s="22">
        <f xml:space="preserve"> MIN('Users Power Panel'!$C$28, 'PASTE_Power Data'!J10)</f>
        <v>600</v>
      </c>
      <c r="K10" s="22">
        <f xml:space="preserve"> MIN('Users Power Panel'!$C$29, 'PASTE_Power Data'!K10)</f>
        <v>600</v>
      </c>
      <c r="L10" s="32">
        <f xml:space="preserve"> MIN('Users Power Panel'!$C$30, 'PASTE_Power Data'!L10)</f>
        <v>600</v>
      </c>
      <c r="M10" s="36">
        <f>(SUM(C10:L10)/'Users Power Panel'!$C$15)*100</f>
        <v>100</v>
      </c>
      <c r="O10" s="16"/>
      <c r="Q10" s="20">
        <v>9.375E-2</v>
      </c>
      <c r="R10" s="65">
        <f>'Users Power Panel'!$C$21</f>
        <v>600</v>
      </c>
      <c r="S10" s="65">
        <f>'Users Power Panel'!$C$22</f>
        <v>600</v>
      </c>
      <c r="T10" s="65">
        <f>'Users Power Panel'!$C$23</f>
        <v>600</v>
      </c>
      <c r="U10" s="65">
        <f>'Users Power Panel'!$C$24</f>
        <v>600</v>
      </c>
      <c r="V10" s="65">
        <f>'Users Power Panel'!$C$25</f>
        <v>600</v>
      </c>
      <c r="W10" s="65">
        <f>'Users Power Panel'!$C$26</f>
        <v>600</v>
      </c>
      <c r="X10" s="65">
        <f>'Users Power Panel'!$C$27</f>
        <v>600</v>
      </c>
      <c r="Y10" s="65">
        <f>'Users Power Panel'!$C$28</f>
        <v>600</v>
      </c>
      <c r="Z10" s="65">
        <f>'Users Power Panel'!$C$29</f>
        <v>600</v>
      </c>
      <c r="AA10" s="65">
        <f>'Users Power Panel'!$C$30</f>
        <v>600</v>
      </c>
    </row>
    <row r="11" spans="2:27" x14ac:dyDescent="0.2">
      <c r="B11" s="20">
        <v>0.104166666666667</v>
      </c>
      <c r="C11" s="22">
        <f xml:space="preserve"> MIN('Users Power Panel'!$C$21, 'PASTE_Power Data'!C11)</f>
        <v>600</v>
      </c>
      <c r="D11" s="22">
        <f xml:space="preserve"> MIN('Users Power Panel'!$C$22, 'PASTE_Power Data'!D11)</f>
        <v>600</v>
      </c>
      <c r="E11" s="22">
        <f xml:space="preserve"> MIN('Users Power Panel'!$C$23, 'PASTE_Power Data'!E11)</f>
        <v>600</v>
      </c>
      <c r="F11" s="22">
        <f xml:space="preserve"> MIN('Users Power Panel'!$C$24, 'PASTE_Power Data'!F11)</f>
        <v>600</v>
      </c>
      <c r="G11" s="22">
        <f xml:space="preserve"> MIN('Users Power Panel'!$C$25, 'PASTE_Power Data'!G11)</f>
        <v>600</v>
      </c>
      <c r="H11" s="22">
        <f xml:space="preserve"> MIN('Users Power Panel'!$C$26, 'PASTE_Power Data'!H11)</f>
        <v>600</v>
      </c>
      <c r="I11" s="22">
        <f xml:space="preserve"> MIN('Users Power Panel'!$C$27, 'PASTE_Power Data'!I11)</f>
        <v>600</v>
      </c>
      <c r="J11" s="22">
        <f xml:space="preserve"> MIN('Users Power Panel'!$C$28, 'PASTE_Power Data'!J11)</f>
        <v>600</v>
      </c>
      <c r="K11" s="22">
        <f xml:space="preserve"> MIN('Users Power Panel'!$C$29, 'PASTE_Power Data'!K11)</f>
        <v>600</v>
      </c>
      <c r="L11" s="32">
        <f xml:space="preserve"> MIN('Users Power Panel'!$C$30, 'PASTE_Power Data'!L11)</f>
        <v>600</v>
      </c>
      <c r="M11" s="36">
        <f>(SUM(C11:L11)/'Users Power Panel'!$C$15)*100</f>
        <v>100</v>
      </c>
      <c r="O11" s="16"/>
      <c r="Q11" s="20">
        <v>0.104166666666667</v>
      </c>
      <c r="R11" s="65">
        <f>'Users Power Panel'!$C$21</f>
        <v>600</v>
      </c>
      <c r="S11" s="65">
        <f>'Users Power Panel'!$C$22</f>
        <v>600</v>
      </c>
      <c r="T11" s="65">
        <f>'Users Power Panel'!$C$23</f>
        <v>600</v>
      </c>
      <c r="U11" s="65">
        <f>'Users Power Panel'!$C$24</f>
        <v>600</v>
      </c>
      <c r="V11" s="65">
        <f>'Users Power Panel'!$C$25</f>
        <v>600</v>
      </c>
      <c r="W11" s="65">
        <f>'Users Power Panel'!$C$26</f>
        <v>600</v>
      </c>
      <c r="X11" s="65">
        <f>'Users Power Panel'!$C$27</f>
        <v>600</v>
      </c>
      <c r="Y11" s="65">
        <f>'Users Power Panel'!$C$28</f>
        <v>600</v>
      </c>
      <c r="Z11" s="65">
        <f>'Users Power Panel'!$C$29</f>
        <v>600</v>
      </c>
      <c r="AA11" s="65">
        <f>'Users Power Panel'!$C$30</f>
        <v>600</v>
      </c>
    </row>
    <row r="12" spans="2:27" x14ac:dyDescent="0.2">
      <c r="B12" s="20">
        <v>0.11458333333333399</v>
      </c>
      <c r="C12" s="22">
        <f xml:space="preserve"> MIN('Users Power Panel'!$C$21, 'PASTE_Power Data'!C12)</f>
        <v>600</v>
      </c>
      <c r="D12" s="22">
        <f xml:space="preserve"> MIN('Users Power Panel'!$C$22, 'PASTE_Power Data'!D12)</f>
        <v>600</v>
      </c>
      <c r="E12" s="22">
        <f xml:space="preserve"> MIN('Users Power Panel'!$C$23, 'PASTE_Power Data'!E12)</f>
        <v>600</v>
      </c>
      <c r="F12" s="22">
        <f xml:space="preserve"> MIN('Users Power Panel'!$C$24, 'PASTE_Power Data'!F12)</f>
        <v>600</v>
      </c>
      <c r="G12" s="22">
        <f xml:space="preserve"> MIN('Users Power Panel'!$C$25, 'PASTE_Power Data'!G12)</f>
        <v>600</v>
      </c>
      <c r="H12" s="22">
        <f xml:space="preserve"> MIN('Users Power Panel'!$C$26, 'PASTE_Power Data'!H12)</f>
        <v>600</v>
      </c>
      <c r="I12" s="22">
        <f xml:space="preserve"> MIN('Users Power Panel'!$C$27, 'PASTE_Power Data'!I12)</f>
        <v>600</v>
      </c>
      <c r="J12" s="22">
        <f xml:space="preserve"> MIN('Users Power Panel'!$C$28, 'PASTE_Power Data'!J12)</f>
        <v>600</v>
      </c>
      <c r="K12" s="22">
        <f xml:space="preserve"> MIN('Users Power Panel'!$C$29, 'PASTE_Power Data'!K12)</f>
        <v>600</v>
      </c>
      <c r="L12" s="32">
        <f xml:space="preserve"> MIN('Users Power Panel'!$C$30, 'PASTE_Power Data'!L12)</f>
        <v>600</v>
      </c>
      <c r="M12" s="36">
        <f>(SUM(C12:L12)/'Users Power Panel'!$C$15)*100</f>
        <v>100</v>
      </c>
      <c r="O12" s="16"/>
      <c r="Q12" s="20">
        <v>0.11458333333333399</v>
      </c>
      <c r="R12" s="65">
        <f>'Users Power Panel'!$C$21</f>
        <v>600</v>
      </c>
      <c r="S12" s="65">
        <f>'Users Power Panel'!$C$22</f>
        <v>600</v>
      </c>
      <c r="T12" s="65">
        <f>'Users Power Panel'!$C$23</f>
        <v>600</v>
      </c>
      <c r="U12" s="65">
        <f>'Users Power Panel'!$C$24</f>
        <v>600</v>
      </c>
      <c r="V12" s="65">
        <f>'Users Power Panel'!$C$25</f>
        <v>600</v>
      </c>
      <c r="W12" s="65">
        <f>'Users Power Panel'!$C$26</f>
        <v>600</v>
      </c>
      <c r="X12" s="65">
        <f>'Users Power Panel'!$C$27</f>
        <v>600</v>
      </c>
      <c r="Y12" s="65">
        <f>'Users Power Panel'!$C$28</f>
        <v>600</v>
      </c>
      <c r="Z12" s="65">
        <f>'Users Power Panel'!$C$29</f>
        <v>600</v>
      </c>
      <c r="AA12" s="65">
        <f>'Users Power Panel'!$C$30</f>
        <v>600</v>
      </c>
    </row>
    <row r="13" spans="2:27" x14ac:dyDescent="0.2">
      <c r="B13" s="20">
        <v>0.125</v>
      </c>
      <c r="C13" s="22">
        <f xml:space="preserve"> MIN('Users Power Panel'!$C$21, 'PASTE_Power Data'!C13)</f>
        <v>600</v>
      </c>
      <c r="D13" s="22">
        <f xml:space="preserve"> MIN('Users Power Panel'!$C$22, 'PASTE_Power Data'!D13)</f>
        <v>600</v>
      </c>
      <c r="E13" s="22">
        <f xml:space="preserve"> MIN('Users Power Panel'!$C$23, 'PASTE_Power Data'!E13)</f>
        <v>600</v>
      </c>
      <c r="F13" s="22">
        <f xml:space="preserve"> MIN('Users Power Panel'!$C$24, 'PASTE_Power Data'!F13)</f>
        <v>600</v>
      </c>
      <c r="G13" s="22">
        <f xml:space="preserve"> MIN('Users Power Panel'!$C$25, 'PASTE_Power Data'!G13)</f>
        <v>600</v>
      </c>
      <c r="H13" s="22">
        <f xml:space="preserve"> MIN('Users Power Panel'!$C$26, 'PASTE_Power Data'!H13)</f>
        <v>600</v>
      </c>
      <c r="I13" s="22">
        <f xml:space="preserve"> MIN('Users Power Panel'!$C$27, 'PASTE_Power Data'!I13)</f>
        <v>600</v>
      </c>
      <c r="J13" s="22">
        <f xml:space="preserve"> MIN('Users Power Panel'!$C$28, 'PASTE_Power Data'!J13)</f>
        <v>600</v>
      </c>
      <c r="K13" s="22">
        <f xml:space="preserve"> MIN('Users Power Panel'!$C$29, 'PASTE_Power Data'!K13)</f>
        <v>600</v>
      </c>
      <c r="L13" s="32">
        <f xml:space="preserve"> MIN('Users Power Panel'!$C$30, 'PASTE_Power Data'!L13)</f>
        <v>600</v>
      </c>
      <c r="M13" s="36">
        <f>(SUM(C13:L13)/'Users Power Panel'!$C$15)*100</f>
        <v>100</v>
      </c>
      <c r="O13" s="16"/>
      <c r="Q13" s="20">
        <v>0.125</v>
      </c>
      <c r="R13" s="65">
        <f>'Users Power Panel'!$C$21</f>
        <v>600</v>
      </c>
      <c r="S13" s="65">
        <f>'Users Power Panel'!$C$22</f>
        <v>600</v>
      </c>
      <c r="T13" s="65">
        <f>'Users Power Panel'!$C$23</f>
        <v>600</v>
      </c>
      <c r="U13" s="65">
        <f>'Users Power Panel'!$C$24</f>
        <v>600</v>
      </c>
      <c r="V13" s="65">
        <f>'Users Power Panel'!$C$25</f>
        <v>600</v>
      </c>
      <c r="W13" s="65">
        <f>'Users Power Panel'!$C$26</f>
        <v>600</v>
      </c>
      <c r="X13" s="65">
        <f>'Users Power Panel'!$C$27</f>
        <v>600</v>
      </c>
      <c r="Y13" s="65">
        <f>'Users Power Panel'!$C$28</f>
        <v>600</v>
      </c>
      <c r="Z13" s="65">
        <f>'Users Power Panel'!$C$29</f>
        <v>600</v>
      </c>
      <c r="AA13" s="65">
        <f>'Users Power Panel'!$C$30</f>
        <v>600</v>
      </c>
    </row>
    <row r="14" spans="2:27" x14ac:dyDescent="0.2">
      <c r="B14" s="20">
        <v>0.13541666666666699</v>
      </c>
      <c r="C14" s="22">
        <f xml:space="preserve"> MIN('Users Power Panel'!$C$21, 'PASTE_Power Data'!C14)</f>
        <v>600</v>
      </c>
      <c r="D14" s="22">
        <f xml:space="preserve"> MIN('Users Power Panel'!$C$22, 'PASTE_Power Data'!D14)</f>
        <v>600</v>
      </c>
      <c r="E14" s="22">
        <f xml:space="preserve"> MIN('Users Power Panel'!$C$23, 'PASTE_Power Data'!E14)</f>
        <v>600</v>
      </c>
      <c r="F14" s="22">
        <f xml:space="preserve"> MIN('Users Power Panel'!$C$24, 'PASTE_Power Data'!F14)</f>
        <v>600</v>
      </c>
      <c r="G14" s="22">
        <f xml:space="preserve"> MIN('Users Power Panel'!$C$25, 'PASTE_Power Data'!G14)</f>
        <v>600</v>
      </c>
      <c r="H14" s="22">
        <f xml:space="preserve"> MIN('Users Power Panel'!$C$26, 'PASTE_Power Data'!H14)</f>
        <v>600</v>
      </c>
      <c r="I14" s="22">
        <f xml:space="preserve"> MIN('Users Power Panel'!$C$27, 'PASTE_Power Data'!I14)</f>
        <v>600</v>
      </c>
      <c r="J14" s="22">
        <f xml:space="preserve"> MIN('Users Power Panel'!$C$28, 'PASTE_Power Data'!J14)</f>
        <v>600</v>
      </c>
      <c r="K14" s="22">
        <f xml:space="preserve"> MIN('Users Power Panel'!$C$29, 'PASTE_Power Data'!K14)</f>
        <v>600</v>
      </c>
      <c r="L14" s="32">
        <f xml:space="preserve"> MIN('Users Power Panel'!$C$30, 'PASTE_Power Data'!L14)</f>
        <v>600</v>
      </c>
      <c r="M14" s="36">
        <f>(SUM(C14:L14)/'Users Power Panel'!$C$15)*100</f>
        <v>100</v>
      </c>
      <c r="O14" s="16"/>
      <c r="Q14" s="20">
        <v>0.13541666666666699</v>
      </c>
      <c r="R14" s="65">
        <f>'Users Power Panel'!$C$21</f>
        <v>600</v>
      </c>
      <c r="S14" s="65">
        <f>'Users Power Panel'!$C$22</f>
        <v>600</v>
      </c>
      <c r="T14" s="65">
        <f>'Users Power Panel'!$C$23</f>
        <v>600</v>
      </c>
      <c r="U14" s="65">
        <f>'Users Power Panel'!$C$24</f>
        <v>600</v>
      </c>
      <c r="V14" s="65">
        <f>'Users Power Panel'!$C$25</f>
        <v>600</v>
      </c>
      <c r="W14" s="65">
        <f>'Users Power Panel'!$C$26</f>
        <v>600</v>
      </c>
      <c r="X14" s="65">
        <f>'Users Power Panel'!$C$27</f>
        <v>600</v>
      </c>
      <c r="Y14" s="65">
        <f>'Users Power Panel'!$C$28</f>
        <v>600</v>
      </c>
      <c r="Z14" s="65">
        <f>'Users Power Panel'!$C$29</f>
        <v>600</v>
      </c>
      <c r="AA14" s="65">
        <f>'Users Power Panel'!$C$30</f>
        <v>600</v>
      </c>
    </row>
    <row r="15" spans="2:27" x14ac:dyDescent="0.2">
      <c r="B15" s="20">
        <v>0.14583333333333401</v>
      </c>
      <c r="C15" s="22">
        <f xml:space="preserve"> MIN('Users Power Panel'!$C$21, 'PASTE_Power Data'!C15)</f>
        <v>600</v>
      </c>
      <c r="D15" s="22">
        <f xml:space="preserve"> MIN('Users Power Panel'!$C$22, 'PASTE_Power Data'!D15)</f>
        <v>600</v>
      </c>
      <c r="E15" s="22">
        <f xml:space="preserve"> MIN('Users Power Panel'!$C$23, 'PASTE_Power Data'!E15)</f>
        <v>600</v>
      </c>
      <c r="F15" s="22">
        <f xml:space="preserve"> MIN('Users Power Panel'!$C$24, 'PASTE_Power Data'!F15)</f>
        <v>600</v>
      </c>
      <c r="G15" s="22">
        <f xml:space="preserve"> MIN('Users Power Panel'!$C$25, 'PASTE_Power Data'!G15)</f>
        <v>600</v>
      </c>
      <c r="H15" s="22">
        <f xml:space="preserve"> MIN('Users Power Panel'!$C$26, 'PASTE_Power Data'!H15)</f>
        <v>600</v>
      </c>
      <c r="I15" s="22">
        <f xml:space="preserve"> MIN('Users Power Panel'!$C$27, 'PASTE_Power Data'!I15)</f>
        <v>600</v>
      </c>
      <c r="J15" s="22">
        <f xml:space="preserve"> MIN('Users Power Panel'!$C$28, 'PASTE_Power Data'!J15)</f>
        <v>600</v>
      </c>
      <c r="K15" s="22">
        <f xml:space="preserve"> MIN('Users Power Panel'!$C$29, 'PASTE_Power Data'!K15)</f>
        <v>600</v>
      </c>
      <c r="L15" s="32">
        <f xml:space="preserve"> MIN('Users Power Panel'!$C$30, 'PASTE_Power Data'!L15)</f>
        <v>600</v>
      </c>
      <c r="M15" s="36">
        <f>(SUM(C15:L15)/'Users Power Panel'!$C$15)*100</f>
        <v>100</v>
      </c>
      <c r="O15" s="16"/>
      <c r="Q15" s="20">
        <v>0.14583333333333401</v>
      </c>
      <c r="R15" s="65">
        <f>'Users Power Panel'!$C$21</f>
        <v>600</v>
      </c>
      <c r="S15" s="65">
        <f>'Users Power Panel'!$C$22</f>
        <v>600</v>
      </c>
      <c r="T15" s="65">
        <f>'Users Power Panel'!$C$23</f>
        <v>600</v>
      </c>
      <c r="U15" s="65">
        <f>'Users Power Panel'!$C$24</f>
        <v>600</v>
      </c>
      <c r="V15" s="65">
        <f>'Users Power Panel'!$C$25</f>
        <v>600</v>
      </c>
      <c r="W15" s="65">
        <f>'Users Power Panel'!$C$26</f>
        <v>600</v>
      </c>
      <c r="X15" s="65">
        <f>'Users Power Panel'!$C$27</f>
        <v>600</v>
      </c>
      <c r="Y15" s="65">
        <f>'Users Power Panel'!$C$28</f>
        <v>600</v>
      </c>
      <c r="Z15" s="65">
        <f>'Users Power Panel'!$C$29</f>
        <v>600</v>
      </c>
      <c r="AA15" s="65">
        <f>'Users Power Panel'!$C$30</f>
        <v>600</v>
      </c>
    </row>
    <row r="16" spans="2:27" x14ac:dyDescent="0.2">
      <c r="B16" s="20">
        <v>0.15625</v>
      </c>
      <c r="C16" s="22">
        <f xml:space="preserve"> MIN('Users Power Panel'!$C$21, 'PASTE_Power Data'!C16)</f>
        <v>600</v>
      </c>
      <c r="D16" s="22">
        <f xml:space="preserve"> MIN('Users Power Panel'!$C$22, 'PASTE_Power Data'!D16)</f>
        <v>600</v>
      </c>
      <c r="E16" s="22">
        <f xml:space="preserve"> MIN('Users Power Panel'!$C$23, 'PASTE_Power Data'!E16)</f>
        <v>600</v>
      </c>
      <c r="F16" s="22">
        <f xml:space="preserve"> MIN('Users Power Panel'!$C$24, 'PASTE_Power Data'!F16)</f>
        <v>600</v>
      </c>
      <c r="G16" s="22">
        <f xml:space="preserve"> MIN('Users Power Panel'!$C$25, 'PASTE_Power Data'!G16)</f>
        <v>600</v>
      </c>
      <c r="H16" s="22">
        <f xml:space="preserve"> MIN('Users Power Panel'!$C$26, 'PASTE_Power Data'!H16)</f>
        <v>600</v>
      </c>
      <c r="I16" s="22">
        <f xml:space="preserve"> MIN('Users Power Panel'!$C$27, 'PASTE_Power Data'!I16)</f>
        <v>600</v>
      </c>
      <c r="J16" s="22">
        <f xml:space="preserve"> MIN('Users Power Panel'!$C$28, 'PASTE_Power Data'!J16)</f>
        <v>600</v>
      </c>
      <c r="K16" s="22">
        <f xml:space="preserve"> MIN('Users Power Panel'!$C$29, 'PASTE_Power Data'!K16)</f>
        <v>600</v>
      </c>
      <c r="L16" s="32">
        <f xml:space="preserve"> MIN('Users Power Panel'!$C$30, 'PASTE_Power Data'!L16)</f>
        <v>600</v>
      </c>
      <c r="M16" s="36">
        <f>(SUM(C16:L16)/'Users Power Panel'!$C$15)*100</f>
        <v>100</v>
      </c>
      <c r="O16" s="16"/>
      <c r="Q16" s="20">
        <v>0.15625</v>
      </c>
      <c r="R16" s="65">
        <f>'Users Power Panel'!$C$21</f>
        <v>600</v>
      </c>
      <c r="S16" s="65">
        <f>'Users Power Panel'!$C$22</f>
        <v>600</v>
      </c>
      <c r="T16" s="65">
        <f>'Users Power Panel'!$C$23</f>
        <v>600</v>
      </c>
      <c r="U16" s="65">
        <f>'Users Power Panel'!$C$24</f>
        <v>600</v>
      </c>
      <c r="V16" s="65">
        <f>'Users Power Panel'!$C$25</f>
        <v>600</v>
      </c>
      <c r="W16" s="65">
        <f>'Users Power Panel'!$C$26</f>
        <v>600</v>
      </c>
      <c r="X16" s="65">
        <f>'Users Power Panel'!$C$27</f>
        <v>600</v>
      </c>
      <c r="Y16" s="65">
        <f>'Users Power Panel'!$C$28</f>
        <v>600</v>
      </c>
      <c r="Z16" s="65">
        <f>'Users Power Panel'!$C$29</f>
        <v>600</v>
      </c>
      <c r="AA16" s="65">
        <f>'Users Power Panel'!$C$30</f>
        <v>600</v>
      </c>
    </row>
    <row r="17" spans="2:27" x14ac:dyDescent="0.2">
      <c r="B17" s="20">
        <v>0.16666666666666699</v>
      </c>
      <c r="C17" s="22">
        <f xml:space="preserve"> MIN('Users Power Panel'!$C$21, 'PASTE_Power Data'!C17)</f>
        <v>600</v>
      </c>
      <c r="D17" s="22">
        <f xml:space="preserve"> MIN('Users Power Panel'!$C$22, 'PASTE_Power Data'!D17)</f>
        <v>600</v>
      </c>
      <c r="E17" s="22">
        <f xml:space="preserve"> MIN('Users Power Panel'!$C$23, 'PASTE_Power Data'!E17)</f>
        <v>600</v>
      </c>
      <c r="F17" s="22">
        <f xml:space="preserve"> MIN('Users Power Panel'!$C$24, 'PASTE_Power Data'!F17)</f>
        <v>600</v>
      </c>
      <c r="G17" s="22">
        <f xml:space="preserve"> MIN('Users Power Panel'!$C$25, 'PASTE_Power Data'!G17)</f>
        <v>600</v>
      </c>
      <c r="H17" s="22">
        <f xml:space="preserve"> MIN('Users Power Panel'!$C$26, 'PASTE_Power Data'!H17)</f>
        <v>600</v>
      </c>
      <c r="I17" s="22">
        <f xml:space="preserve"> MIN('Users Power Panel'!$C$27, 'PASTE_Power Data'!I17)</f>
        <v>600</v>
      </c>
      <c r="J17" s="22">
        <f xml:space="preserve"> MIN('Users Power Panel'!$C$28, 'PASTE_Power Data'!J17)</f>
        <v>600</v>
      </c>
      <c r="K17" s="22">
        <f xml:space="preserve"> MIN('Users Power Panel'!$C$29, 'PASTE_Power Data'!K17)</f>
        <v>600</v>
      </c>
      <c r="L17" s="32">
        <f xml:space="preserve"> MIN('Users Power Panel'!$C$30, 'PASTE_Power Data'!L17)</f>
        <v>600</v>
      </c>
      <c r="M17" s="36">
        <f>(SUM(C17:L17)/'Users Power Panel'!$C$15)*100</f>
        <v>100</v>
      </c>
      <c r="O17" s="16"/>
      <c r="Q17" s="20">
        <v>0.16666666666666699</v>
      </c>
      <c r="R17" s="65">
        <f>'Users Power Panel'!$C$21</f>
        <v>600</v>
      </c>
      <c r="S17" s="65">
        <f>'Users Power Panel'!$C$22</f>
        <v>600</v>
      </c>
      <c r="T17" s="65">
        <f>'Users Power Panel'!$C$23</f>
        <v>600</v>
      </c>
      <c r="U17" s="65">
        <f>'Users Power Panel'!$C$24</f>
        <v>600</v>
      </c>
      <c r="V17" s="65">
        <f>'Users Power Panel'!$C$25</f>
        <v>600</v>
      </c>
      <c r="W17" s="65">
        <f>'Users Power Panel'!$C$26</f>
        <v>600</v>
      </c>
      <c r="X17" s="65">
        <f>'Users Power Panel'!$C$27</f>
        <v>600</v>
      </c>
      <c r="Y17" s="65">
        <f>'Users Power Panel'!$C$28</f>
        <v>600</v>
      </c>
      <c r="Z17" s="65">
        <f>'Users Power Panel'!$C$29</f>
        <v>600</v>
      </c>
      <c r="AA17" s="65">
        <f>'Users Power Panel'!$C$30</f>
        <v>600</v>
      </c>
    </row>
    <row r="18" spans="2:27" x14ac:dyDescent="0.2">
      <c r="B18" s="20">
        <v>0.17708333333333401</v>
      </c>
      <c r="C18" s="22">
        <f xml:space="preserve"> MIN('Users Power Panel'!$C$21, 'PASTE_Power Data'!C18)</f>
        <v>600</v>
      </c>
      <c r="D18" s="22">
        <f xml:space="preserve"> MIN('Users Power Panel'!$C$22, 'PASTE_Power Data'!D18)</f>
        <v>600</v>
      </c>
      <c r="E18" s="22">
        <f xml:space="preserve"> MIN('Users Power Panel'!$C$23, 'PASTE_Power Data'!E18)</f>
        <v>600</v>
      </c>
      <c r="F18" s="22">
        <f xml:space="preserve"> MIN('Users Power Panel'!$C$24, 'PASTE_Power Data'!F18)</f>
        <v>600</v>
      </c>
      <c r="G18" s="22">
        <f xml:space="preserve"> MIN('Users Power Panel'!$C$25, 'PASTE_Power Data'!G18)</f>
        <v>600</v>
      </c>
      <c r="H18" s="22">
        <f xml:space="preserve"> MIN('Users Power Panel'!$C$26, 'PASTE_Power Data'!H18)</f>
        <v>600</v>
      </c>
      <c r="I18" s="22">
        <f xml:space="preserve"> MIN('Users Power Panel'!$C$27, 'PASTE_Power Data'!I18)</f>
        <v>600</v>
      </c>
      <c r="J18" s="22">
        <f xml:space="preserve"> MIN('Users Power Panel'!$C$28, 'PASTE_Power Data'!J18)</f>
        <v>600</v>
      </c>
      <c r="K18" s="22">
        <f xml:space="preserve"> MIN('Users Power Panel'!$C$29, 'PASTE_Power Data'!K18)</f>
        <v>600</v>
      </c>
      <c r="L18" s="32">
        <f xml:space="preserve"> MIN('Users Power Panel'!$C$30, 'PASTE_Power Data'!L18)</f>
        <v>600</v>
      </c>
      <c r="M18" s="36">
        <f>(SUM(C18:L18)/'Users Power Panel'!$C$15)*100</f>
        <v>100</v>
      </c>
      <c r="O18" s="16"/>
      <c r="Q18" s="20">
        <v>0.17708333333333401</v>
      </c>
      <c r="R18" s="65">
        <f>'Users Power Panel'!$C$21</f>
        <v>600</v>
      </c>
      <c r="S18" s="65">
        <f>'Users Power Panel'!$C$22</f>
        <v>600</v>
      </c>
      <c r="T18" s="65">
        <f>'Users Power Panel'!$C$23</f>
        <v>600</v>
      </c>
      <c r="U18" s="65">
        <f>'Users Power Panel'!$C$24</f>
        <v>600</v>
      </c>
      <c r="V18" s="65">
        <f>'Users Power Panel'!$C$25</f>
        <v>600</v>
      </c>
      <c r="W18" s="65">
        <f>'Users Power Panel'!$C$26</f>
        <v>600</v>
      </c>
      <c r="X18" s="65">
        <f>'Users Power Panel'!$C$27</f>
        <v>600</v>
      </c>
      <c r="Y18" s="65">
        <f>'Users Power Panel'!$C$28</f>
        <v>600</v>
      </c>
      <c r="Z18" s="65">
        <f>'Users Power Panel'!$C$29</f>
        <v>600</v>
      </c>
      <c r="AA18" s="65">
        <f>'Users Power Panel'!$C$30</f>
        <v>600</v>
      </c>
    </row>
    <row r="19" spans="2:27" x14ac:dyDescent="0.2">
      <c r="B19" s="20">
        <v>0.1875</v>
      </c>
      <c r="C19" s="22">
        <f xml:space="preserve"> MIN('Users Power Panel'!$C$21, 'PASTE_Power Data'!C19)</f>
        <v>600</v>
      </c>
      <c r="D19" s="22">
        <f xml:space="preserve"> MIN('Users Power Panel'!$C$22, 'PASTE_Power Data'!D19)</f>
        <v>600</v>
      </c>
      <c r="E19" s="22">
        <f xml:space="preserve"> MIN('Users Power Panel'!$C$23, 'PASTE_Power Data'!E19)</f>
        <v>600</v>
      </c>
      <c r="F19" s="22">
        <f xml:space="preserve"> MIN('Users Power Panel'!$C$24, 'PASTE_Power Data'!F19)</f>
        <v>600</v>
      </c>
      <c r="G19" s="22">
        <f xml:space="preserve"> MIN('Users Power Panel'!$C$25, 'PASTE_Power Data'!G19)</f>
        <v>600</v>
      </c>
      <c r="H19" s="22">
        <f xml:space="preserve"> MIN('Users Power Panel'!$C$26, 'PASTE_Power Data'!H19)</f>
        <v>600</v>
      </c>
      <c r="I19" s="22">
        <f xml:space="preserve"> MIN('Users Power Panel'!$C$27, 'PASTE_Power Data'!I19)</f>
        <v>600</v>
      </c>
      <c r="J19" s="22">
        <f xml:space="preserve"> MIN('Users Power Panel'!$C$28, 'PASTE_Power Data'!J19)</f>
        <v>600</v>
      </c>
      <c r="K19" s="22">
        <f xml:space="preserve"> MIN('Users Power Panel'!$C$29, 'PASTE_Power Data'!K19)</f>
        <v>600</v>
      </c>
      <c r="L19" s="32">
        <f xml:space="preserve"> MIN('Users Power Panel'!$C$30, 'PASTE_Power Data'!L19)</f>
        <v>600</v>
      </c>
      <c r="M19" s="36">
        <f>(SUM(C19:L19)/'Users Power Panel'!$C$15)*100</f>
        <v>100</v>
      </c>
      <c r="O19" s="16"/>
      <c r="Q19" s="20">
        <v>0.1875</v>
      </c>
      <c r="R19" s="65">
        <f>'Users Power Panel'!$C$21</f>
        <v>600</v>
      </c>
      <c r="S19" s="65">
        <f>'Users Power Panel'!$C$22</f>
        <v>600</v>
      </c>
      <c r="T19" s="65">
        <f>'Users Power Panel'!$C$23</f>
        <v>600</v>
      </c>
      <c r="U19" s="65">
        <f>'Users Power Panel'!$C$24</f>
        <v>600</v>
      </c>
      <c r="V19" s="65">
        <f>'Users Power Panel'!$C$25</f>
        <v>600</v>
      </c>
      <c r="W19" s="65">
        <f>'Users Power Panel'!$C$26</f>
        <v>600</v>
      </c>
      <c r="X19" s="65">
        <f>'Users Power Panel'!$C$27</f>
        <v>600</v>
      </c>
      <c r="Y19" s="65">
        <f>'Users Power Panel'!$C$28</f>
        <v>600</v>
      </c>
      <c r="Z19" s="65">
        <f>'Users Power Panel'!$C$29</f>
        <v>600</v>
      </c>
      <c r="AA19" s="65">
        <f>'Users Power Panel'!$C$30</f>
        <v>600</v>
      </c>
    </row>
    <row r="20" spans="2:27" x14ac:dyDescent="0.2">
      <c r="B20" s="20">
        <v>0.19791666666666699</v>
      </c>
      <c r="C20" s="22">
        <f xml:space="preserve"> MIN('Users Power Panel'!$C$21, 'PASTE_Power Data'!C20)</f>
        <v>600</v>
      </c>
      <c r="D20" s="22">
        <f xml:space="preserve"> MIN('Users Power Panel'!$C$22, 'PASTE_Power Data'!D20)</f>
        <v>600</v>
      </c>
      <c r="E20" s="22">
        <f xml:space="preserve"> MIN('Users Power Panel'!$C$23, 'PASTE_Power Data'!E20)</f>
        <v>600</v>
      </c>
      <c r="F20" s="22">
        <f xml:space="preserve"> MIN('Users Power Panel'!$C$24, 'PASTE_Power Data'!F20)</f>
        <v>600</v>
      </c>
      <c r="G20" s="22">
        <f xml:space="preserve"> MIN('Users Power Panel'!$C$25, 'PASTE_Power Data'!G20)</f>
        <v>600</v>
      </c>
      <c r="H20" s="22">
        <f xml:space="preserve"> MIN('Users Power Panel'!$C$26, 'PASTE_Power Data'!H20)</f>
        <v>600</v>
      </c>
      <c r="I20" s="22">
        <f xml:space="preserve"> MIN('Users Power Panel'!$C$27, 'PASTE_Power Data'!I20)</f>
        <v>600</v>
      </c>
      <c r="J20" s="22">
        <f xml:space="preserve"> MIN('Users Power Panel'!$C$28, 'PASTE_Power Data'!J20)</f>
        <v>600</v>
      </c>
      <c r="K20" s="22">
        <f xml:space="preserve"> MIN('Users Power Panel'!$C$29, 'PASTE_Power Data'!K20)</f>
        <v>600</v>
      </c>
      <c r="L20" s="32">
        <f xml:space="preserve"> MIN('Users Power Panel'!$C$30, 'PASTE_Power Data'!L20)</f>
        <v>600</v>
      </c>
      <c r="M20" s="36">
        <f>(SUM(C20:L20)/'Users Power Panel'!$C$15)*100</f>
        <v>100</v>
      </c>
      <c r="O20" s="16"/>
      <c r="Q20" s="20">
        <v>0.19791666666666699</v>
      </c>
      <c r="R20" s="65">
        <f>'Users Power Panel'!$C$21</f>
        <v>600</v>
      </c>
      <c r="S20" s="65">
        <f>'Users Power Panel'!$C$22</f>
        <v>600</v>
      </c>
      <c r="T20" s="65">
        <f>'Users Power Panel'!$C$23</f>
        <v>600</v>
      </c>
      <c r="U20" s="65">
        <f>'Users Power Panel'!$C$24</f>
        <v>600</v>
      </c>
      <c r="V20" s="65">
        <f>'Users Power Panel'!$C$25</f>
        <v>600</v>
      </c>
      <c r="W20" s="65">
        <f>'Users Power Panel'!$C$26</f>
        <v>600</v>
      </c>
      <c r="X20" s="65">
        <f>'Users Power Panel'!$C$27</f>
        <v>600</v>
      </c>
      <c r="Y20" s="65">
        <f>'Users Power Panel'!$C$28</f>
        <v>600</v>
      </c>
      <c r="Z20" s="65">
        <f>'Users Power Panel'!$C$29</f>
        <v>600</v>
      </c>
      <c r="AA20" s="65">
        <f>'Users Power Panel'!$C$30</f>
        <v>600</v>
      </c>
    </row>
    <row r="21" spans="2:27" x14ac:dyDescent="0.2">
      <c r="B21" s="20">
        <v>0.20833333333333401</v>
      </c>
      <c r="C21" s="22">
        <f xml:space="preserve"> MIN('Users Power Panel'!$C$21, 'PASTE_Power Data'!C21)</f>
        <v>600</v>
      </c>
      <c r="D21" s="22">
        <f xml:space="preserve"> MIN('Users Power Panel'!$C$22, 'PASTE_Power Data'!D21)</f>
        <v>600</v>
      </c>
      <c r="E21" s="22">
        <f xml:space="preserve"> MIN('Users Power Panel'!$C$23, 'PASTE_Power Data'!E21)</f>
        <v>600</v>
      </c>
      <c r="F21" s="22">
        <f xml:space="preserve"> MIN('Users Power Panel'!$C$24, 'PASTE_Power Data'!F21)</f>
        <v>600</v>
      </c>
      <c r="G21" s="22">
        <f xml:space="preserve"> MIN('Users Power Panel'!$C$25, 'PASTE_Power Data'!G21)</f>
        <v>600</v>
      </c>
      <c r="H21" s="22">
        <f xml:space="preserve"> MIN('Users Power Panel'!$C$26, 'PASTE_Power Data'!H21)</f>
        <v>600</v>
      </c>
      <c r="I21" s="22">
        <f xml:space="preserve"> MIN('Users Power Panel'!$C$27, 'PASTE_Power Data'!I21)</f>
        <v>600</v>
      </c>
      <c r="J21" s="22">
        <f xml:space="preserve"> MIN('Users Power Panel'!$C$28, 'PASTE_Power Data'!J21)</f>
        <v>600</v>
      </c>
      <c r="K21" s="22">
        <f xml:space="preserve"> MIN('Users Power Panel'!$C$29, 'PASTE_Power Data'!K21)</f>
        <v>600</v>
      </c>
      <c r="L21" s="32">
        <f xml:space="preserve"> MIN('Users Power Panel'!$C$30, 'PASTE_Power Data'!L21)</f>
        <v>600</v>
      </c>
      <c r="M21" s="36">
        <f>(SUM(C21:L21)/'Users Power Panel'!$C$15)*100</f>
        <v>100</v>
      </c>
      <c r="O21" s="16"/>
      <c r="Q21" s="20">
        <v>0.20833333333333401</v>
      </c>
      <c r="R21" s="65">
        <f>'Users Power Panel'!$C$21</f>
        <v>600</v>
      </c>
      <c r="S21" s="65">
        <f>'Users Power Panel'!$C$22</f>
        <v>600</v>
      </c>
      <c r="T21" s="65">
        <f>'Users Power Panel'!$C$23</f>
        <v>600</v>
      </c>
      <c r="U21" s="65">
        <f>'Users Power Panel'!$C$24</f>
        <v>600</v>
      </c>
      <c r="V21" s="65">
        <f>'Users Power Panel'!$C$25</f>
        <v>600</v>
      </c>
      <c r="W21" s="65">
        <f>'Users Power Panel'!$C$26</f>
        <v>600</v>
      </c>
      <c r="X21" s="65">
        <f>'Users Power Panel'!$C$27</f>
        <v>600</v>
      </c>
      <c r="Y21" s="65">
        <f>'Users Power Panel'!$C$28</f>
        <v>600</v>
      </c>
      <c r="Z21" s="65">
        <f>'Users Power Panel'!$C$29</f>
        <v>600</v>
      </c>
      <c r="AA21" s="65">
        <f>'Users Power Panel'!$C$30</f>
        <v>600</v>
      </c>
    </row>
    <row r="22" spans="2:27" x14ac:dyDescent="0.2">
      <c r="B22" s="20">
        <v>0.21875</v>
      </c>
      <c r="C22" s="22">
        <f xml:space="preserve"> MIN('Users Power Panel'!$C$21, 'PASTE_Power Data'!C22)</f>
        <v>600</v>
      </c>
      <c r="D22" s="22">
        <f xml:space="preserve"> MIN('Users Power Panel'!$C$22, 'PASTE_Power Data'!D22)</f>
        <v>600</v>
      </c>
      <c r="E22" s="22">
        <f xml:space="preserve"> MIN('Users Power Panel'!$C$23, 'PASTE_Power Data'!E22)</f>
        <v>600</v>
      </c>
      <c r="F22" s="22">
        <f xml:space="preserve"> MIN('Users Power Panel'!$C$24, 'PASTE_Power Data'!F22)</f>
        <v>600</v>
      </c>
      <c r="G22" s="22">
        <f xml:space="preserve"> MIN('Users Power Panel'!$C$25, 'PASTE_Power Data'!G22)</f>
        <v>600</v>
      </c>
      <c r="H22" s="22">
        <f xml:space="preserve"> MIN('Users Power Panel'!$C$26, 'PASTE_Power Data'!H22)</f>
        <v>600</v>
      </c>
      <c r="I22" s="22">
        <f xml:space="preserve"> MIN('Users Power Panel'!$C$27, 'PASTE_Power Data'!I22)</f>
        <v>600</v>
      </c>
      <c r="J22" s="22">
        <f xml:space="preserve"> MIN('Users Power Panel'!$C$28, 'PASTE_Power Data'!J22)</f>
        <v>600</v>
      </c>
      <c r="K22" s="22">
        <f xml:space="preserve"> MIN('Users Power Panel'!$C$29, 'PASTE_Power Data'!K22)</f>
        <v>600</v>
      </c>
      <c r="L22" s="32">
        <f xml:space="preserve"> MIN('Users Power Panel'!$C$30, 'PASTE_Power Data'!L22)</f>
        <v>600</v>
      </c>
      <c r="M22" s="36">
        <f>(SUM(C22:L22)/'Users Power Panel'!$C$15)*100</f>
        <v>100</v>
      </c>
      <c r="O22" s="16"/>
      <c r="Q22" s="20">
        <v>0.21875</v>
      </c>
      <c r="R22" s="65">
        <f>'Users Power Panel'!$C$21</f>
        <v>600</v>
      </c>
      <c r="S22" s="65">
        <f>'Users Power Panel'!$C$22</f>
        <v>600</v>
      </c>
      <c r="T22" s="65">
        <f>'Users Power Panel'!$C$23</f>
        <v>600</v>
      </c>
      <c r="U22" s="65">
        <f>'Users Power Panel'!$C$24</f>
        <v>600</v>
      </c>
      <c r="V22" s="65">
        <f>'Users Power Panel'!$C$25</f>
        <v>600</v>
      </c>
      <c r="W22" s="65">
        <f>'Users Power Panel'!$C$26</f>
        <v>600</v>
      </c>
      <c r="X22" s="65">
        <f>'Users Power Panel'!$C$27</f>
        <v>600</v>
      </c>
      <c r="Y22" s="65">
        <f>'Users Power Panel'!$C$28</f>
        <v>600</v>
      </c>
      <c r="Z22" s="65">
        <f>'Users Power Panel'!$C$29</f>
        <v>600</v>
      </c>
      <c r="AA22" s="65">
        <f>'Users Power Panel'!$C$30</f>
        <v>600</v>
      </c>
    </row>
    <row r="23" spans="2:27" x14ac:dyDescent="0.2">
      <c r="B23" s="20">
        <v>0.22916666666666699</v>
      </c>
      <c r="C23" s="22">
        <f xml:space="preserve"> MIN('Users Power Panel'!$C$21, 'PASTE_Power Data'!C23)</f>
        <v>600</v>
      </c>
      <c r="D23" s="22">
        <f xml:space="preserve"> MIN('Users Power Panel'!$C$22, 'PASTE_Power Data'!D23)</f>
        <v>600</v>
      </c>
      <c r="E23" s="22">
        <f xml:space="preserve"> MIN('Users Power Panel'!$C$23, 'PASTE_Power Data'!E23)</f>
        <v>600</v>
      </c>
      <c r="F23" s="22">
        <f xml:space="preserve"> MIN('Users Power Panel'!$C$24, 'PASTE_Power Data'!F23)</f>
        <v>600</v>
      </c>
      <c r="G23" s="22">
        <f xml:space="preserve"> MIN('Users Power Panel'!$C$25, 'PASTE_Power Data'!G23)</f>
        <v>600</v>
      </c>
      <c r="H23" s="22">
        <f xml:space="preserve"> MIN('Users Power Panel'!$C$26, 'PASTE_Power Data'!H23)</f>
        <v>600</v>
      </c>
      <c r="I23" s="22">
        <f xml:space="preserve"> MIN('Users Power Panel'!$C$27, 'PASTE_Power Data'!I23)</f>
        <v>600</v>
      </c>
      <c r="J23" s="22">
        <f xml:space="preserve"> MIN('Users Power Panel'!$C$28, 'PASTE_Power Data'!J23)</f>
        <v>600</v>
      </c>
      <c r="K23" s="22">
        <f xml:space="preserve"> MIN('Users Power Panel'!$C$29, 'PASTE_Power Data'!K23)</f>
        <v>600</v>
      </c>
      <c r="L23" s="32">
        <f xml:space="preserve"> MIN('Users Power Panel'!$C$30, 'PASTE_Power Data'!L23)</f>
        <v>600</v>
      </c>
      <c r="M23" s="36">
        <f>(SUM(C23:L23)/'Users Power Panel'!$C$15)*100</f>
        <v>100</v>
      </c>
      <c r="O23" s="16"/>
      <c r="Q23" s="20">
        <v>0.22916666666666699</v>
      </c>
      <c r="R23" s="65">
        <f>'Users Power Panel'!$C$21</f>
        <v>600</v>
      </c>
      <c r="S23" s="65">
        <f>'Users Power Panel'!$C$22</f>
        <v>600</v>
      </c>
      <c r="T23" s="65">
        <f>'Users Power Panel'!$C$23</f>
        <v>600</v>
      </c>
      <c r="U23" s="65">
        <f>'Users Power Panel'!$C$24</f>
        <v>600</v>
      </c>
      <c r="V23" s="65">
        <f>'Users Power Panel'!$C$25</f>
        <v>600</v>
      </c>
      <c r="W23" s="65">
        <f>'Users Power Panel'!$C$26</f>
        <v>600</v>
      </c>
      <c r="X23" s="65">
        <f>'Users Power Panel'!$C$27</f>
        <v>600</v>
      </c>
      <c r="Y23" s="65">
        <f>'Users Power Panel'!$C$28</f>
        <v>600</v>
      </c>
      <c r="Z23" s="65">
        <f>'Users Power Panel'!$C$29</f>
        <v>600</v>
      </c>
      <c r="AA23" s="65">
        <f>'Users Power Panel'!$C$30</f>
        <v>600</v>
      </c>
    </row>
    <row r="24" spans="2:27" x14ac:dyDescent="0.2">
      <c r="B24" s="20">
        <v>0.23958333333333401</v>
      </c>
      <c r="C24" s="22">
        <f xml:space="preserve"> MIN('Users Power Panel'!$C$21, 'PASTE_Power Data'!C24)</f>
        <v>600</v>
      </c>
      <c r="D24" s="22">
        <f xml:space="preserve"> MIN('Users Power Panel'!$C$22, 'PASTE_Power Data'!D24)</f>
        <v>600</v>
      </c>
      <c r="E24" s="22">
        <f xml:space="preserve"> MIN('Users Power Panel'!$C$23, 'PASTE_Power Data'!E24)</f>
        <v>600</v>
      </c>
      <c r="F24" s="22">
        <f xml:space="preserve"> MIN('Users Power Panel'!$C$24, 'PASTE_Power Data'!F24)</f>
        <v>600</v>
      </c>
      <c r="G24" s="22">
        <f xml:space="preserve"> MIN('Users Power Panel'!$C$25, 'PASTE_Power Data'!G24)</f>
        <v>600</v>
      </c>
      <c r="H24" s="22">
        <f xml:space="preserve"> MIN('Users Power Panel'!$C$26, 'PASTE_Power Data'!H24)</f>
        <v>600</v>
      </c>
      <c r="I24" s="22">
        <f xml:space="preserve"> MIN('Users Power Panel'!$C$27, 'PASTE_Power Data'!I24)</f>
        <v>600</v>
      </c>
      <c r="J24" s="22">
        <f xml:space="preserve"> MIN('Users Power Panel'!$C$28, 'PASTE_Power Data'!J24)</f>
        <v>600</v>
      </c>
      <c r="K24" s="22">
        <f xml:space="preserve"> MIN('Users Power Panel'!$C$29, 'PASTE_Power Data'!K24)</f>
        <v>600</v>
      </c>
      <c r="L24" s="32">
        <f xml:space="preserve"> MIN('Users Power Panel'!$C$30, 'PASTE_Power Data'!L24)</f>
        <v>600</v>
      </c>
      <c r="M24" s="36">
        <f>(SUM(C24:L24)/'Users Power Panel'!$C$15)*100</f>
        <v>100</v>
      </c>
      <c r="O24" s="16"/>
      <c r="Q24" s="20">
        <v>0.23958333333333401</v>
      </c>
      <c r="R24" s="65">
        <f>'Users Power Panel'!$C$21</f>
        <v>600</v>
      </c>
      <c r="S24" s="65">
        <f>'Users Power Panel'!$C$22</f>
        <v>600</v>
      </c>
      <c r="T24" s="65">
        <f>'Users Power Panel'!$C$23</f>
        <v>600</v>
      </c>
      <c r="U24" s="65">
        <f>'Users Power Panel'!$C$24</f>
        <v>600</v>
      </c>
      <c r="V24" s="65">
        <f>'Users Power Panel'!$C$25</f>
        <v>600</v>
      </c>
      <c r="W24" s="65">
        <f>'Users Power Panel'!$C$26</f>
        <v>600</v>
      </c>
      <c r="X24" s="65">
        <f>'Users Power Panel'!$C$27</f>
        <v>600</v>
      </c>
      <c r="Y24" s="65">
        <f>'Users Power Panel'!$C$28</f>
        <v>600</v>
      </c>
      <c r="Z24" s="65">
        <f>'Users Power Panel'!$C$29</f>
        <v>600</v>
      </c>
      <c r="AA24" s="65">
        <f>'Users Power Panel'!$C$30</f>
        <v>600</v>
      </c>
    </row>
    <row r="25" spans="2:27" x14ac:dyDescent="0.2">
      <c r="B25" s="20">
        <v>0.25</v>
      </c>
      <c r="C25" s="22">
        <f xml:space="preserve"> MIN('Users Power Panel'!$C$21, 'PASTE_Power Data'!C25)</f>
        <v>600</v>
      </c>
      <c r="D25" s="22">
        <f xml:space="preserve"> MIN('Users Power Panel'!$C$22, 'PASTE_Power Data'!D25)</f>
        <v>600</v>
      </c>
      <c r="E25" s="22">
        <f xml:space="preserve"> MIN('Users Power Panel'!$C$23, 'PASTE_Power Data'!E25)</f>
        <v>600</v>
      </c>
      <c r="F25" s="22">
        <f xml:space="preserve"> MIN('Users Power Panel'!$C$24, 'PASTE_Power Data'!F25)</f>
        <v>600</v>
      </c>
      <c r="G25" s="22">
        <f xml:space="preserve"> MIN('Users Power Panel'!$C$25, 'PASTE_Power Data'!G25)</f>
        <v>600</v>
      </c>
      <c r="H25" s="22">
        <f xml:space="preserve"> MIN('Users Power Panel'!$C$26, 'PASTE_Power Data'!H25)</f>
        <v>600</v>
      </c>
      <c r="I25" s="22">
        <f xml:space="preserve"> MIN('Users Power Panel'!$C$27, 'PASTE_Power Data'!I25)</f>
        <v>600</v>
      </c>
      <c r="J25" s="22">
        <f xml:space="preserve"> MIN('Users Power Panel'!$C$28, 'PASTE_Power Data'!J25)</f>
        <v>600</v>
      </c>
      <c r="K25" s="22">
        <f xml:space="preserve"> MIN('Users Power Panel'!$C$29, 'PASTE_Power Data'!K25)</f>
        <v>600</v>
      </c>
      <c r="L25" s="32">
        <f xml:space="preserve"> MIN('Users Power Panel'!$C$30, 'PASTE_Power Data'!L25)</f>
        <v>600</v>
      </c>
      <c r="M25" s="36">
        <f>(SUM(C25:L25)/'Users Power Panel'!$C$15)*100</f>
        <v>100</v>
      </c>
      <c r="O25" s="16"/>
      <c r="Q25" s="20">
        <v>0.25</v>
      </c>
      <c r="R25" s="65">
        <f>'Users Power Panel'!$C$21</f>
        <v>600</v>
      </c>
      <c r="S25" s="65">
        <f>'Users Power Panel'!$C$22</f>
        <v>600</v>
      </c>
      <c r="T25" s="65">
        <f>'Users Power Panel'!$C$23</f>
        <v>600</v>
      </c>
      <c r="U25" s="65">
        <f>'Users Power Panel'!$C$24</f>
        <v>600</v>
      </c>
      <c r="V25" s="65">
        <f>'Users Power Panel'!$C$25</f>
        <v>600</v>
      </c>
      <c r="W25" s="65">
        <f>'Users Power Panel'!$C$26</f>
        <v>600</v>
      </c>
      <c r="X25" s="65">
        <f>'Users Power Panel'!$C$27</f>
        <v>600</v>
      </c>
      <c r="Y25" s="65">
        <f>'Users Power Panel'!$C$28</f>
        <v>600</v>
      </c>
      <c r="Z25" s="65">
        <f>'Users Power Panel'!$C$29</f>
        <v>600</v>
      </c>
      <c r="AA25" s="65">
        <f>'Users Power Panel'!$C$30</f>
        <v>600</v>
      </c>
    </row>
    <row r="26" spans="2:27" x14ac:dyDescent="0.2">
      <c r="B26" s="21">
        <v>0.26041666666666702</v>
      </c>
      <c r="C26" s="24">
        <f xml:space="preserve"> MIN('Users Power Panel'!$H$21, 'PASTE_Power Data'!C26)</f>
        <v>600</v>
      </c>
      <c r="D26" s="24">
        <f xml:space="preserve"> MIN('Users Power Panel'!$H$22, 'PASTE_Power Data'!D26)</f>
        <v>600</v>
      </c>
      <c r="E26" s="24">
        <f xml:space="preserve"> MIN('Users Power Panel'!$H$23, 'PASTE_Power Data'!E26)</f>
        <v>600</v>
      </c>
      <c r="F26" s="24">
        <f xml:space="preserve"> MIN('Users Power Panel'!$H$24, 'PASTE_Power Data'!F26)</f>
        <v>600</v>
      </c>
      <c r="G26" s="24">
        <f xml:space="preserve"> MIN('Users Power Panel'!$H$25, 'PASTE_Power Data'!G26)</f>
        <v>600</v>
      </c>
      <c r="H26" s="24">
        <f xml:space="preserve"> MIN('Users Power Panel'!$H$26, 'PASTE_Power Data'!H26)</f>
        <v>600</v>
      </c>
      <c r="I26" s="24">
        <f xml:space="preserve"> MIN('Users Power Panel'!$H$27, 'PASTE_Power Data'!I26)</f>
        <v>600</v>
      </c>
      <c r="J26" s="24">
        <f xml:space="preserve"> MIN('Users Power Panel'!$H$28, 'PASTE_Power Data'!J26)</f>
        <v>600</v>
      </c>
      <c r="K26" s="24">
        <f xml:space="preserve"> MIN('Users Power Panel'!$H$29, 'PASTE_Power Data'!K26)</f>
        <v>600</v>
      </c>
      <c r="L26" s="33">
        <f xml:space="preserve"> MIN('Users Power Panel'!$H$30, 'PASTE_Power Data'!L26)</f>
        <v>600</v>
      </c>
      <c r="M26" s="36">
        <f>(SUM(C26:L26)/'Users Power Panel'!$C$15)*100</f>
        <v>100</v>
      </c>
      <c r="O26" s="16"/>
      <c r="Q26" s="21">
        <v>0.26041666666666702</v>
      </c>
      <c r="R26" s="66">
        <f>'Users Power Panel'!$H$21</f>
        <v>600</v>
      </c>
      <c r="S26" s="66">
        <f>'Users Power Panel'!$H$22</f>
        <v>600</v>
      </c>
      <c r="T26" s="66">
        <f>'Users Power Panel'!$H$23</f>
        <v>600</v>
      </c>
      <c r="U26" s="66">
        <f>'Users Power Panel'!$H$24</f>
        <v>600</v>
      </c>
      <c r="V26" s="66">
        <f>'Users Power Panel'!$H$25</f>
        <v>600</v>
      </c>
      <c r="W26" s="66">
        <f>'Users Power Panel'!$H$26</f>
        <v>600</v>
      </c>
      <c r="X26" s="66">
        <f>'Users Power Panel'!$H$27</f>
        <v>600</v>
      </c>
      <c r="Y26" s="66">
        <f>'Users Power Panel'!$H$28</f>
        <v>600</v>
      </c>
      <c r="Z26" s="66">
        <f>'Users Power Panel'!$H$29</f>
        <v>600</v>
      </c>
      <c r="AA26" s="66">
        <f>'Users Power Panel'!$H$30</f>
        <v>600</v>
      </c>
    </row>
    <row r="27" spans="2:27" x14ac:dyDescent="0.2">
      <c r="B27" s="21">
        <v>0.27083333333333398</v>
      </c>
      <c r="C27" s="24">
        <f xml:space="preserve"> MIN('Users Power Panel'!$H$21, 'PASTE_Power Data'!C27)</f>
        <v>600</v>
      </c>
      <c r="D27" s="24">
        <f xml:space="preserve"> MIN('Users Power Panel'!$H$22, 'PASTE_Power Data'!D27)</f>
        <v>600</v>
      </c>
      <c r="E27" s="24">
        <f xml:space="preserve"> MIN('Users Power Panel'!$H$23, 'PASTE_Power Data'!E27)</f>
        <v>600</v>
      </c>
      <c r="F27" s="24">
        <f xml:space="preserve"> MIN('Users Power Panel'!$H$24, 'PASTE_Power Data'!F27)</f>
        <v>600</v>
      </c>
      <c r="G27" s="24">
        <f xml:space="preserve"> MIN('Users Power Panel'!$H$25, 'PASTE_Power Data'!G27)</f>
        <v>600</v>
      </c>
      <c r="H27" s="24">
        <f xml:space="preserve"> MIN('Users Power Panel'!$H$26, 'PASTE_Power Data'!H27)</f>
        <v>600</v>
      </c>
      <c r="I27" s="24">
        <f xml:space="preserve"> MIN('Users Power Panel'!$H$27, 'PASTE_Power Data'!I27)</f>
        <v>600</v>
      </c>
      <c r="J27" s="24">
        <f xml:space="preserve"> MIN('Users Power Panel'!$H$28, 'PASTE_Power Data'!J27)</f>
        <v>600</v>
      </c>
      <c r="K27" s="24">
        <f xml:space="preserve"> MIN('Users Power Panel'!$H$29, 'PASTE_Power Data'!K27)</f>
        <v>600</v>
      </c>
      <c r="L27" s="33">
        <f xml:space="preserve"> MIN('Users Power Panel'!$H$30, 'PASTE_Power Data'!L27)</f>
        <v>600</v>
      </c>
      <c r="M27" s="36">
        <f>(SUM(C27:L27)/'Users Power Panel'!$C$15)*100</f>
        <v>100</v>
      </c>
      <c r="O27" s="16"/>
      <c r="Q27" s="21">
        <v>0.27083333333333398</v>
      </c>
      <c r="R27" s="66">
        <f>'Users Power Panel'!$H$21</f>
        <v>600</v>
      </c>
      <c r="S27" s="66">
        <f>'Users Power Panel'!$H$22</f>
        <v>600</v>
      </c>
      <c r="T27" s="66">
        <f>'Users Power Panel'!$H$23</f>
        <v>600</v>
      </c>
      <c r="U27" s="66">
        <f>'Users Power Panel'!$H$24</f>
        <v>600</v>
      </c>
      <c r="V27" s="66">
        <f>'Users Power Panel'!$H$25</f>
        <v>600</v>
      </c>
      <c r="W27" s="66">
        <f>'Users Power Panel'!$H$26</f>
        <v>600</v>
      </c>
      <c r="X27" s="66">
        <f>'Users Power Panel'!$H$27</f>
        <v>600</v>
      </c>
      <c r="Y27" s="66">
        <f>'Users Power Panel'!$H$28</f>
        <v>600</v>
      </c>
      <c r="Z27" s="66">
        <f>'Users Power Panel'!$H$29</f>
        <v>600</v>
      </c>
      <c r="AA27" s="66">
        <f>'Users Power Panel'!$H$30</f>
        <v>600</v>
      </c>
    </row>
    <row r="28" spans="2:27" x14ac:dyDescent="0.2">
      <c r="B28" s="21">
        <v>0.28125</v>
      </c>
      <c r="C28" s="24">
        <f xml:space="preserve"> MIN('Users Power Panel'!$H$21, 'PASTE_Power Data'!C28)</f>
        <v>600</v>
      </c>
      <c r="D28" s="24">
        <f xml:space="preserve"> MIN('Users Power Panel'!$H$22, 'PASTE_Power Data'!D28)</f>
        <v>600</v>
      </c>
      <c r="E28" s="24">
        <f xml:space="preserve"> MIN('Users Power Panel'!$H$23, 'PASTE_Power Data'!E28)</f>
        <v>600</v>
      </c>
      <c r="F28" s="24">
        <f xml:space="preserve"> MIN('Users Power Panel'!$H$24, 'PASTE_Power Data'!F28)</f>
        <v>600</v>
      </c>
      <c r="G28" s="24">
        <f xml:space="preserve"> MIN('Users Power Panel'!$H$25, 'PASTE_Power Data'!G28)</f>
        <v>600</v>
      </c>
      <c r="H28" s="24">
        <f xml:space="preserve"> MIN('Users Power Panel'!$H$26, 'PASTE_Power Data'!H28)</f>
        <v>600</v>
      </c>
      <c r="I28" s="24">
        <f xml:space="preserve"> MIN('Users Power Panel'!$H$27, 'PASTE_Power Data'!I28)</f>
        <v>600</v>
      </c>
      <c r="J28" s="24">
        <f xml:space="preserve"> MIN('Users Power Panel'!$H$28, 'PASTE_Power Data'!J28)</f>
        <v>600</v>
      </c>
      <c r="K28" s="24">
        <f xml:space="preserve"> MIN('Users Power Panel'!$H$29, 'PASTE_Power Data'!K28)</f>
        <v>600</v>
      </c>
      <c r="L28" s="33">
        <f xml:space="preserve"> MIN('Users Power Panel'!$H$30, 'PASTE_Power Data'!L28)</f>
        <v>600</v>
      </c>
      <c r="M28" s="36">
        <f>(SUM(C28:L28)/'Users Power Panel'!$C$15)*100</f>
        <v>100</v>
      </c>
      <c r="O28" s="16"/>
      <c r="Q28" s="21">
        <v>0.28125</v>
      </c>
      <c r="R28" s="66">
        <f>'Users Power Panel'!$H$21</f>
        <v>600</v>
      </c>
      <c r="S28" s="66">
        <f>'Users Power Panel'!$H$22</f>
        <v>600</v>
      </c>
      <c r="T28" s="66">
        <f>'Users Power Panel'!$H$23</f>
        <v>600</v>
      </c>
      <c r="U28" s="66">
        <f>'Users Power Panel'!$H$24</f>
        <v>600</v>
      </c>
      <c r="V28" s="66">
        <f>'Users Power Panel'!$H$25</f>
        <v>600</v>
      </c>
      <c r="W28" s="66">
        <f>'Users Power Panel'!$H$26</f>
        <v>600</v>
      </c>
      <c r="X28" s="66">
        <f>'Users Power Panel'!$H$27</f>
        <v>600</v>
      </c>
      <c r="Y28" s="66">
        <f>'Users Power Panel'!$H$28</f>
        <v>600</v>
      </c>
      <c r="Z28" s="66">
        <f>'Users Power Panel'!$H$29</f>
        <v>600</v>
      </c>
      <c r="AA28" s="66">
        <f>'Users Power Panel'!$H$30</f>
        <v>600</v>
      </c>
    </row>
    <row r="29" spans="2:27" x14ac:dyDescent="0.2">
      <c r="B29" s="21">
        <v>0.29166666666666702</v>
      </c>
      <c r="C29" s="24">
        <f xml:space="preserve"> MIN('Users Power Panel'!$H$21, 'PASTE_Power Data'!C29)</f>
        <v>600</v>
      </c>
      <c r="D29" s="24">
        <f xml:space="preserve"> MIN('Users Power Panel'!$H$22, 'PASTE_Power Data'!D29)</f>
        <v>600</v>
      </c>
      <c r="E29" s="24">
        <f xml:space="preserve"> MIN('Users Power Panel'!$H$23, 'PASTE_Power Data'!E29)</f>
        <v>600</v>
      </c>
      <c r="F29" s="24">
        <f xml:space="preserve"> MIN('Users Power Panel'!$H$24, 'PASTE_Power Data'!F29)</f>
        <v>600</v>
      </c>
      <c r="G29" s="24">
        <f xml:space="preserve"> MIN('Users Power Panel'!$H$25, 'PASTE_Power Data'!G29)</f>
        <v>600</v>
      </c>
      <c r="H29" s="24">
        <f xml:space="preserve"> MIN('Users Power Panel'!$H$26, 'PASTE_Power Data'!H29)</f>
        <v>600</v>
      </c>
      <c r="I29" s="24">
        <f xml:space="preserve"> MIN('Users Power Panel'!$H$27, 'PASTE_Power Data'!I29)</f>
        <v>600</v>
      </c>
      <c r="J29" s="24">
        <f xml:space="preserve"> MIN('Users Power Panel'!$H$28, 'PASTE_Power Data'!J29)</f>
        <v>600</v>
      </c>
      <c r="K29" s="24">
        <f xml:space="preserve"> MIN('Users Power Panel'!$H$29, 'PASTE_Power Data'!K29)</f>
        <v>600</v>
      </c>
      <c r="L29" s="33">
        <f xml:space="preserve"> MIN('Users Power Panel'!$H$30, 'PASTE_Power Data'!L29)</f>
        <v>600</v>
      </c>
      <c r="M29" s="36">
        <f>(SUM(C29:L29)/'Users Power Panel'!$C$15)*100</f>
        <v>100</v>
      </c>
      <c r="O29" s="16"/>
      <c r="Q29" s="21">
        <v>0.29166666666666702</v>
      </c>
      <c r="R29" s="66">
        <f>'Users Power Panel'!$H$21</f>
        <v>600</v>
      </c>
      <c r="S29" s="66">
        <f>'Users Power Panel'!$H$22</f>
        <v>600</v>
      </c>
      <c r="T29" s="66">
        <f>'Users Power Panel'!$H$23</f>
        <v>600</v>
      </c>
      <c r="U29" s="66">
        <f>'Users Power Panel'!$H$24</f>
        <v>600</v>
      </c>
      <c r="V29" s="66">
        <f>'Users Power Panel'!$H$25</f>
        <v>600</v>
      </c>
      <c r="W29" s="66">
        <f>'Users Power Panel'!$H$26</f>
        <v>600</v>
      </c>
      <c r="X29" s="66">
        <f>'Users Power Panel'!$H$27</f>
        <v>600</v>
      </c>
      <c r="Y29" s="66">
        <f>'Users Power Panel'!$H$28</f>
        <v>600</v>
      </c>
      <c r="Z29" s="66">
        <f>'Users Power Panel'!$H$29</f>
        <v>600</v>
      </c>
      <c r="AA29" s="66">
        <f>'Users Power Panel'!$H$30</f>
        <v>600</v>
      </c>
    </row>
    <row r="30" spans="2:27" x14ac:dyDescent="0.2">
      <c r="B30" s="21">
        <v>0.30208333333333398</v>
      </c>
      <c r="C30" s="24">
        <f xml:space="preserve"> MIN('Users Power Panel'!$H$21, 'PASTE_Power Data'!C30)</f>
        <v>600</v>
      </c>
      <c r="D30" s="24">
        <f xml:space="preserve"> MIN('Users Power Panel'!$H$22, 'PASTE_Power Data'!D30)</f>
        <v>600</v>
      </c>
      <c r="E30" s="24">
        <f xml:space="preserve"> MIN('Users Power Panel'!$H$23, 'PASTE_Power Data'!E30)</f>
        <v>600</v>
      </c>
      <c r="F30" s="24">
        <f xml:space="preserve"> MIN('Users Power Panel'!$H$24, 'PASTE_Power Data'!F30)</f>
        <v>600</v>
      </c>
      <c r="G30" s="24">
        <f xml:space="preserve"> MIN('Users Power Panel'!$H$25, 'PASTE_Power Data'!G30)</f>
        <v>600</v>
      </c>
      <c r="H30" s="24">
        <f xml:space="preserve"> MIN('Users Power Panel'!$H$26, 'PASTE_Power Data'!H30)</f>
        <v>600</v>
      </c>
      <c r="I30" s="24">
        <f xml:space="preserve"> MIN('Users Power Panel'!$H$27, 'PASTE_Power Data'!I30)</f>
        <v>600</v>
      </c>
      <c r="J30" s="24">
        <f xml:space="preserve"> MIN('Users Power Panel'!$H$28, 'PASTE_Power Data'!J30)</f>
        <v>600</v>
      </c>
      <c r="K30" s="24">
        <f xml:space="preserve"> MIN('Users Power Panel'!$H$29, 'PASTE_Power Data'!K30)</f>
        <v>600</v>
      </c>
      <c r="L30" s="33">
        <f xml:space="preserve"> MIN('Users Power Panel'!$H$30, 'PASTE_Power Data'!L30)</f>
        <v>600</v>
      </c>
      <c r="M30" s="36">
        <f>(SUM(C30:L30)/'Users Power Panel'!$C$15)*100</f>
        <v>100</v>
      </c>
      <c r="O30" s="16"/>
      <c r="Q30" s="21">
        <v>0.30208333333333398</v>
      </c>
      <c r="R30" s="66">
        <f>'Users Power Panel'!$H$21</f>
        <v>600</v>
      </c>
      <c r="S30" s="66">
        <f>'Users Power Panel'!$H$22</f>
        <v>600</v>
      </c>
      <c r="T30" s="66">
        <f>'Users Power Panel'!$H$23</f>
        <v>600</v>
      </c>
      <c r="U30" s="66">
        <f>'Users Power Panel'!$H$24</f>
        <v>600</v>
      </c>
      <c r="V30" s="66">
        <f>'Users Power Panel'!$H$25</f>
        <v>600</v>
      </c>
      <c r="W30" s="66">
        <f>'Users Power Panel'!$H$26</f>
        <v>600</v>
      </c>
      <c r="X30" s="66">
        <f>'Users Power Panel'!$H$27</f>
        <v>600</v>
      </c>
      <c r="Y30" s="66">
        <f>'Users Power Panel'!$H$28</f>
        <v>600</v>
      </c>
      <c r="Z30" s="66">
        <f>'Users Power Panel'!$H$29</f>
        <v>600</v>
      </c>
      <c r="AA30" s="66">
        <f>'Users Power Panel'!$H$30</f>
        <v>600</v>
      </c>
    </row>
    <row r="31" spans="2:27" x14ac:dyDescent="0.2">
      <c r="B31" s="21">
        <v>0.3125</v>
      </c>
      <c r="C31" s="24">
        <f xml:space="preserve"> MIN('Users Power Panel'!$H$21, 'PASTE_Power Data'!C31)</f>
        <v>600</v>
      </c>
      <c r="D31" s="24">
        <f xml:space="preserve"> MIN('Users Power Panel'!$H$22, 'PASTE_Power Data'!D31)</f>
        <v>600</v>
      </c>
      <c r="E31" s="24">
        <f xml:space="preserve"> MIN('Users Power Panel'!$H$23, 'PASTE_Power Data'!E31)</f>
        <v>600</v>
      </c>
      <c r="F31" s="24">
        <f xml:space="preserve"> MIN('Users Power Panel'!$H$24, 'PASTE_Power Data'!F31)</f>
        <v>600</v>
      </c>
      <c r="G31" s="24">
        <f xml:space="preserve"> MIN('Users Power Panel'!$H$25, 'PASTE_Power Data'!G31)</f>
        <v>600</v>
      </c>
      <c r="H31" s="24">
        <f xml:space="preserve"> MIN('Users Power Panel'!$H$26, 'PASTE_Power Data'!H31)</f>
        <v>600</v>
      </c>
      <c r="I31" s="24">
        <f xml:space="preserve"> MIN('Users Power Panel'!$H$27, 'PASTE_Power Data'!I31)</f>
        <v>600</v>
      </c>
      <c r="J31" s="24">
        <f xml:space="preserve"> MIN('Users Power Panel'!$H$28, 'PASTE_Power Data'!J31)</f>
        <v>600</v>
      </c>
      <c r="K31" s="24">
        <f xml:space="preserve"> MIN('Users Power Panel'!$H$29, 'PASTE_Power Data'!K31)</f>
        <v>600</v>
      </c>
      <c r="L31" s="33">
        <f xml:space="preserve"> MIN('Users Power Panel'!$H$30, 'PASTE_Power Data'!L31)</f>
        <v>600</v>
      </c>
      <c r="M31" s="36">
        <f>(SUM(C31:L31)/'Users Power Panel'!$C$15)*100</f>
        <v>100</v>
      </c>
      <c r="O31" s="16"/>
      <c r="Q31" s="21">
        <v>0.3125</v>
      </c>
      <c r="R31" s="66">
        <f>'Users Power Panel'!$H$21</f>
        <v>600</v>
      </c>
      <c r="S31" s="66">
        <f>'Users Power Panel'!$H$22</f>
        <v>600</v>
      </c>
      <c r="T31" s="66">
        <f>'Users Power Panel'!$H$23</f>
        <v>600</v>
      </c>
      <c r="U31" s="66">
        <f>'Users Power Panel'!$H$24</f>
        <v>600</v>
      </c>
      <c r="V31" s="66">
        <f>'Users Power Panel'!$H$25</f>
        <v>600</v>
      </c>
      <c r="W31" s="66">
        <f>'Users Power Panel'!$H$26</f>
        <v>600</v>
      </c>
      <c r="X31" s="66">
        <f>'Users Power Panel'!$H$27</f>
        <v>600</v>
      </c>
      <c r="Y31" s="66">
        <f>'Users Power Panel'!$H$28</f>
        <v>600</v>
      </c>
      <c r="Z31" s="66">
        <f>'Users Power Panel'!$H$29</f>
        <v>600</v>
      </c>
      <c r="AA31" s="66">
        <f>'Users Power Panel'!$H$30</f>
        <v>600</v>
      </c>
    </row>
    <row r="32" spans="2:27" x14ac:dyDescent="0.2">
      <c r="B32" s="21">
        <v>0.32291666666666702</v>
      </c>
      <c r="C32" s="24">
        <f xml:space="preserve"> MIN('Users Power Panel'!$H$21, 'PASTE_Power Data'!C32)</f>
        <v>600</v>
      </c>
      <c r="D32" s="24">
        <f xml:space="preserve"> MIN('Users Power Panel'!$H$22, 'PASTE_Power Data'!D32)</f>
        <v>600</v>
      </c>
      <c r="E32" s="24">
        <f xml:space="preserve"> MIN('Users Power Panel'!$H$23, 'PASTE_Power Data'!E32)</f>
        <v>600</v>
      </c>
      <c r="F32" s="24">
        <f xml:space="preserve"> MIN('Users Power Panel'!$H$24, 'PASTE_Power Data'!F32)</f>
        <v>600</v>
      </c>
      <c r="G32" s="24">
        <f xml:space="preserve"> MIN('Users Power Panel'!$H$25, 'PASTE_Power Data'!G32)</f>
        <v>600</v>
      </c>
      <c r="H32" s="24">
        <f xml:space="preserve"> MIN('Users Power Panel'!$H$26, 'PASTE_Power Data'!H32)</f>
        <v>600</v>
      </c>
      <c r="I32" s="24">
        <f xml:space="preserve"> MIN('Users Power Panel'!$H$27, 'PASTE_Power Data'!I32)</f>
        <v>600</v>
      </c>
      <c r="J32" s="24">
        <f xml:space="preserve"> MIN('Users Power Panel'!$H$28, 'PASTE_Power Data'!J32)</f>
        <v>600</v>
      </c>
      <c r="K32" s="24">
        <f xml:space="preserve"> MIN('Users Power Panel'!$H$29, 'PASTE_Power Data'!K32)</f>
        <v>600</v>
      </c>
      <c r="L32" s="33">
        <f xml:space="preserve"> MIN('Users Power Panel'!$H$30, 'PASTE_Power Data'!L32)</f>
        <v>600</v>
      </c>
      <c r="M32" s="36">
        <f>(SUM(C32:L32)/'Users Power Panel'!$C$15)*100</f>
        <v>100</v>
      </c>
      <c r="O32" s="16"/>
      <c r="Q32" s="21">
        <v>0.32291666666666702</v>
      </c>
      <c r="R32" s="66">
        <f>'Users Power Panel'!$H$21</f>
        <v>600</v>
      </c>
      <c r="S32" s="66">
        <f>'Users Power Panel'!$H$22</f>
        <v>600</v>
      </c>
      <c r="T32" s="66">
        <f>'Users Power Panel'!$H$23</f>
        <v>600</v>
      </c>
      <c r="U32" s="66">
        <f>'Users Power Panel'!$H$24</f>
        <v>600</v>
      </c>
      <c r="V32" s="66">
        <f>'Users Power Panel'!$H$25</f>
        <v>600</v>
      </c>
      <c r="W32" s="66">
        <f>'Users Power Panel'!$H$26</f>
        <v>600</v>
      </c>
      <c r="X32" s="66">
        <f>'Users Power Panel'!$H$27</f>
        <v>600</v>
      </c>
      <c r="Y32" s="66">
        <f>'Users Power Panel'!$H$28</f>
        <v>600</v>
      </c>
      <c r="Z32" s="66">
        <f>'Users Power Panel'!$H$29</f>
        <v>600</v>
      </c>
      <c r="AA32" s="66">
        <f>'Users Power Panel'!$H$30</f>
        <v>600</v>
      </c>
    </row>
    <row r="33" spans="2:27" x14ac:dyDescent="0.2">
      <c r="B33" s="21">
        <v>0.33333333333333398</v>
      </c>
      <c r="C33" s="24">
        <f xml:space="preserve"> MIN('Users Power Panel'!$H$21, 'PASTE_Power Data'!C33)</f>
        <v>600</v>
      </c>
      <c r="D33" s="24">
        <f xml:space="preserve"> MIN('Users Power Panel'!$H$22, 'PASTE_Power Data'!D33)</f>
        <v>600</v>
      </c>
      <c r="E33" s="24">
        <f xml:space="preserve"> MIN('Users Power Panel'!$H$23, 'PASTE_Power Data'!E33)</f>
        <v>600</v>
      </c>
      <c r="F33" s="24">
        <f xml:space="preserve"> MIN('Users Power Panel'!$H$24, 'PASTE_Power Data'!F33)</f>
        <v>600</v>
      </c>
      <c r="G33" s="24">
        <f xml:space="preserve"> MIN('Users Power Panel'!$H$25, 'PASTE_Power Data'!G33)</f>
        <v>600</v>
      </c>
      <c r="H33" s="24">
        <f xml:space="preserve"> MIN('Users Power Panel'!$H$26, 'PASTE_Power Data'!H33)</f>
        <v>600</v>
      </c>
      <c r="I33" s="24">
        <f xml:space="preserve"> MIN('Users Power Panel'!$H$27, 'PASTE_Power Data'!I33)</f>
        <v>600</v>
      </c>
      <c r="J33" s="24">
        <f xml:space="preserve"> MIN('Users Power Panel'!$H$28, 'PASTE_Power Data'!J33)</f>
        <v>600</v>
      </c>
      <c r="K33" s="24">
        <f xml:space="preserve"> MIN('Users Power Panel'!$H$29, 'PASTE_Power Data'!K33)</f>
        <v>600</v>
      </c>
      <c r="L33" s="33">
        <f xml:space="preserve"> MIN('Users Power Panel'!$H$30, 'PASTE_Power Data'!L33)</f>
        <v>600</v>
      </c>
      <c r="M33" s="36">
        <f>(SUM(C33:L33)/'Users Power Panel'!$C$15)*100</f>
        <v>100</v>
      </c>
      <c r="O33" s="16"/>
      <c r="Q33" s="21">
        <v>0.33333333333333398</v>
      </c>
      <c r="R33" s="66">
        <f>'Users Power Panel'!$H$21</f>
        <v>600</v>
      </c>
      <c r="S33" s="66">
        <f>'Users Power Panel'!$H$22</f>
        <v>600</v>
      </c>
      <c r="T33" s="66">
        <f>'Users Power Panel'!$H$23</f>
        <v>600</v>
      </c>
      <c r="U33" s="66">
        <f>'Users Power Panel'!$H$24</f>
        <v>600</v>
      </c>
      <c r="V33" s="66">
        <f>'Users Power Panel'!$H$25</f>
        <v>600</v>
      </c>
      <c r="W33" s="66">
        <f>'Users Power Panel'!$H$26</f>
        <v>600</v>
      </c>
      <c r="X33" s="66">
        <f>'Users Power Panel'!$H$27</f>
        <v>600</v>
      </c>
      <c r="Y33" s="66">
        <f>'Users Power Panel'!$H$28</f>
        <v>600</v>
      </c>
      <c r="Z33" s="66">
        <f>'Users Power Panel'!$H$29</f>
        <v>600</v>
      </c>
      <c r="AA33" s="66">
        <f>'Users Power Panel'!$H$30</f>
        <v>600</v>
      </c>
    </row>
    <row r="34" spans="2:27" x14ac:dyDescent="0.2">
      <c r="B34" s="21">
        <v>0.34375</v>
      </c>
      <c r="C34" s="24">
        <f xml:space="preserve"> MIN('Users Power Panel'!$H$21, 'PASTE_Power Data'!C34)</f>
        <v>600</v>
      </c>
      <c r="D34" s="24">
        <f xml:space="preserve"> MIN('Users Power Panel'!$H$22, 'PASTE_Power Data'!D34)</f>
        <v>600</v>
      </c>
      <c r="E34" s="24">
        <f xml:space="preserve"> MIN('Users Power Panel'!$H$23, 'PASTE_Power Data'!E34)</f>
        <v>600</v>
      </c>
      <c r="F34" s="24">
        <f xml:space="preserve"> MIN('Users Power Panel'!$H$24, 'PASTE_Power Data'!F34)</f>
        <v>600</v>
      </c>
      <c r="G34" s="24">
        <f xml:space="preserve"> MIN('Users Power Panel'!$H$25, 'PASTE_Power Data'!G34)</f>
        <v>600</v>
      </c>
      <c r="H34" s="24">
        <f xml:space="preserve"> MIN('Users Power Panel'!$H$26, 'PASTE_Power Data'!H34)</f>
        <v>600</v>
      </c>
      <c r="I34" s="24">
        <f xml:space="preserve"> MIN('Users Power Panel'!$H$27, 'PASTE_Power Data'!I34)</f>
        <v>600</v>
      </c>
      <c r="J34" s="24">
        <f xml:space="preserve"> MIN('Users Power Panel'!$H$28, 'PASTE_Power Data'!J34)</f>
        <v>600</v>
      </c>
      <c r="K34" s="24">
        <f xml:space="preserve"> MIN('Users Power Panel'!$H$29, 'PASTE_Power Data'!K34)</f>
        <v>600</v>
      </c>
      <c r="L34" s="33">
        <f xml:space="preserve"> MIN('Users Power Panel'!$H$30, 'PASTE_Power Data'!L34)</f>
        <v>600</v>
      </c>
      <c r="M34" s="36">
        <f>(SUM(C34:L34)/'Users Power Panel'!$C$15)*100</f>
        <v>100</v>
      </c>
      <c r="O34" s="16"/>
      <c r="Q34" s="21">
        <v>0.34375</v>
      </c>
      <c r="R34" s="66">
        <f>'Users Power Panel'!$H$21</f>
        <v>600</v>
      </c>
      <c r="S34" s="66">
        <f>'Users Power Panel'!$H$22</f>
        <v>600</v>
      </c>
      <c r="T34" s="66">
        <f>'Users Power Panel'!$H$23</f>
        <v>600</v>
      </c>
      <c r="U34" s="66">
        <f>'Users Power Panel'!$H$24</f>
        <v>600</v>
      </c>
      <c r="V34" s="66">
        <f>'Users Power Panel'!$H$25</f>
        <v>600</v>
      </c>
      <c r="W34" s="66">
        <f>'Users Power Panel'!$H$26</f>
        <v>600</v>
      </c>
      <c r="X34" s="66">
        <f>'Users Power Panel'!$H$27</f>
        <v>600</v>
      </c>
      <c r="Y34" s="66">
        <f>'Users Power Panel'!$H$28</f>
        <v>600</v>
      </c>
      <c r="Z34" s="66">
        <f>'Users Power Panel'!$H$29</f>
        <v>600</v>
      </c>
      <c r="AA34" s="66">
        <f>'Users Power Panel'!$H$30</f>
        <v>600</v>
      </c>
    </row>
    <row r="35" spans="2:27" x14ac:dyDescent="0.2">
      <c r="B35" s="21">
        <v>0.35416666666666702</v>
      </c>
      <c r="C35" s="24">
        <f xml:space="preserve"> MIN('Users Power Panel'!$H$21, 'PASTE_Power Data'!C35)</f>
        <v>600</v>
      </c>
      <c r="D35" s="24">
        <f xml:space="preserve"> MIN('Users Power Panel'!$H$22, 'PASTE_Power Data'!D35)</f>
        <v>600</v>
      </c>
      <c r="E35" s="24">
        <f xml:space="preserve"> MIN('Users Power Panel'!$H$23, 'PASTE_Power Data'!E35)</f>
        <v>600</v>
      </c>
      <c r="F35" s="24">
        <f xml:space="preserve"> MIN('Users Power Panel'!$H$24, 'PASTE_Power Data'!F35)</f>
        <v>600</v>
      </c>
      <c r="G35" s="24">
        <f xml:space="preserve"> MIN('Users Power Panel'!$H$25, 'PASTE_Power Data'!G35)</f>
        <v>600</v>
      </c>
      <c r="H35" s="24">
        <f xml:space="preserve"> MIN('Users Power Panel'!$H$26, 'PASTE_Power Data'!H35)</f>
        <v>600</v>
      </c>
      <c r="I35" s="24">
        <f xml:space="preserve"> MIN('Users Power Panel'!$H$27, 'PASTE_Power Data'!I35)</f>
        <v>600</v>
      </c>
      <c r="J35" s="24">
        <f xml:space="preserve"> MIN('Users Power Panel'!$H$28, 'PASTE_Power Data'!J35)</f>
        <v>600</v>
      </c>
      <c r="K35" s="24">
        <f xml:space="preserve"> MIN('Users Power Panel'!$H$29, 'PASTE_Power Data'!K35)</f>
        <v>600</v>
      </c>
      <c r="L35" s="33">
        <f xml:space="preserve"> MIN('Users Power Panel'!$H$30, 'PASTE_Power Data'!L35)</f>
        <v>600</v>
      </c>
      <c r="M35" s="36">
        <f>(SUM(C35:L35)/'Users Power Panel'!$C$15)*100</f>
        <v>100</v>
      </c>
      <c r="O35" s="16"/>
      <c r="Q35" s="21">
        <v>0.35416666666666702</v>
      </c>
      <c r="R35" s="66">
        <f>'Users Power Panel'!$H$21</f>
        <v>600</v>
      </c>
      <c r="S35" s="66">
        <f>'Users Power Panel'!$H$22</f>
        <v>600</v>
      </c>
      <c r="T35" s="66">
        <f>'Users Power Panel'!$H$23</f>
        <v>600</v>
      </c>
      <c r="U35" s="66">
        <f>'Users Power Panel'!$H$24</f>
        <v>600</v>
      </c>
      <c r="V35" s="66">
        <f>'Users Power Panel'!$H$25</f>
        <v>600</v>
      </c>
      <c r="W35" s="66">
        <f>'Users Power Panel'!$H$26</f>
        <v>600</v>
      </c>
      <c r="X35" s="66">
        <f>'Users Power Panel'!$H$27</f>
        <v>600</v>
      </c>
      <c r="Y35" s="66">
        <f>'Users Power Panel'!$H$28</f>
        <v>600</v>
      </c>
      <c r="Z35" s="66">
        <f>'Users Power Panel'!$H$29</f>
        <v>600</v>
      </c>
      <c r="AA35" s="66">
        <f>'Users Power Panel'!$H$30</f>
        <v>600</v>
      </c>
    </row>
    <row r="36" spans="2:27" x14ac:dyDescent="0.2">
      <c r="B36" s="21">
        <v>0.36458333333333398</v>
      </c>
      <c r="C36" s="24">
        <f xml:space="preserve"> MIN('Users Power Panel'!$H$21, 'PASTE_Power Data'!C36)</f>
        <v>600</v>
      </c>
      <c r="D36" s="24">
        <f xml:space="preserve"> MIN('Users Power Panel'!$H$22, 'PASTE_Power Data'!D36)</f>
        <v>600</v>
      </c>
      <c r="E36" s="24">
        <f xml:space="preserve"> MIN('Users Power Panel'!$H$23, 'PASTE_Power Data'!E36)</f>
        <v>600</v>
      </c>
      <c r="F36" s="24">
        <f xml:space="preserve"> MIN('Users Power Panel'!$H$24, 'PASTE_Power Data'!F36)</f>
        <v>600</v>
      </c>
      <c r="G36" s="24">
        <f xml:space="preserve"> MIN('Users Power Panel'!$H$25, 'PASTE_Power Data'!G36)</f>
        <v>600</v>
      </c>
      <c r="H36" s="24">
        <f xml:space="preserve"> MIN('Users Power Panel'!$H$26, 'PASTE_Power Data'!H36)</f>
        <v>600</v>
      </c>
      <c r="I36" s="24">
        <f xml:space="preserve"> MIN('Users Power Panel'!$H$27, 'PASTE_Power Data'!I36)</f>
        <v>600</v>
      </c>
      <c r="J36" s="24">
        <f xml:space="preserve"> MIN('Users Power Panel'!$H$28, 'PASTE_Power Data'!J36)</f>
        <v>600</v>
      </c>
      <c r="K36" s="24">
        <f xml:space="preserve"> MIN('Users Power Panel'!$H$29, 'PASTE_Power Data'!K36)</f>
        <v>600</v>
      </c>
      <c r="L36" s="33">
        <f xml:space="preserve"> MIN('Users Power Panel'!$H$30, 'PASTE_Power Data'!L36)</f>
        <v>600</v>
      </c>
      <c r="M36" s="36">
        <f>(SUM(C36:L36)/'Users Power Panel'!$C$15)*100</f>
        <v>100</v>
      </c>
      <c r="O36" s="16"/>
      <c r="Q36" s="21">
        <v>0.36458333333333398</v>
      </c>
      <c r="R36" s="66">
        <f>'Users Power Panel'!$H$21</f>
        <v>600</v>
      </c>
      <c r="S36" s="66">
        <f>'Users Power Panel'!$H$22</f>
        <v>600</v>
      </c>
      <c r="T36" s="66">
        <f>'Users Power Panel'!$H$23</f>
        <v>600</v>
      </c>
      <c r="U36" s="66">
        <f>'Users Power Panel'!$H$24</f>
        <v>600</v>
      </c>
      <c r="V36" s="66">
        <f>'Users Power Panel'!$H$25</f>
        <v>600</v>
      </c>
      <c r="W36" s="66">
        <f>'Users Power Panel'!$H$26</f>
        <v>600</v>
      </c>
      <c r="X36" s="66">
        <f>'Users Power Panel'!$H$27</f>
        <v>600</v>
      </c>
      <c r="Y36" s="66">
        <f>'Users Power Panel'!$H$28</f>
        <v>600</v>
      </c>
      <c r="Z36" s="66">
        <f>'Users Power Panel'!$H$29</f>
        <v>600</v>
      </c>
      <c r="AA36" s="66">
        <f>'Users Power Panel'!$H$30</f>
        <v>600</v>
      </c>
    </row>
    <row r="37" spans="2:27" x14ac:dyDescent="0.2">
      <c r="B37" s="21">
        <v>0.375</v>
      </c>
      <c r="C37" s="24">
        <f xml:space="preserve"> MIN('Users Power Panel'!$H$21, 'PASTE_Power Data'!C37)</f>
        <v>600</v>
      </c>
      <c r="D37" s="24">
        <f xml:space="preserve"> MIN('Users Power Panel'!$H$22, 'PASTE_Power Data'!D37)</f>
        <v>600</v>
      </c>
      <c r="E37" s="24">
        <f xml:space="preserve"> MIN('Users Power Panel'!$H$23, 'PASTE_Power Data'!E37)</f>
        <v>600</v>
      </c>
      <c r="F37" s="24">
        <f xml:space="preserve"> MIN('Users Power Panel'!$H$24, 'PASTE_Power Data'!F37)</f>
        <v>600</v>
      </c>
      <c r="G37" s="24">
        <f xml:space="preserve"> MIN('Users Power Panel'!$H$25, 'PASTE_Power Data'!G37)</f>
        <v>600</v>
      </c>
      <c r="H37" s="24">
        <f xml:space="preserve"> MIN('Users Power Panel'!$H$26, 'PASTE_Power Data'!H37)</f>
        <v>600</v>
      </c>
      <c r="I37" s="24">
        <f xml:space="preserve"> MIN('Users Power Panel'!$H$27, 'PASTE_Power Data'!I37)</f>
        <v>600</v>
      </c>
      <c r="J37" s="24">
        <f xml:space="preserve"> MIN('Users Power Panel'!$H$28, 'PASTE_Power Data'!J37)</f>
        <v>600</v>
      </c>
      <c r="K37" s="24">
        <f xml:space="preserve"> MIN('Users Power Panel'!$H$29, 'PASTE_Power Data'!K37)</f>
        <v>600</v>
      </c>
      <c r="L37" s="33">
        <f xml:space="preserve"> MIN('Users Power Panel'!$H$30, 'PASTE_Power Data'!L37)</f>
        <v>600</v>
      </c>
      <c r="M37" s="36">
        <f>(SUM(C37:L37)/'Users Power Panel'!$C$15)*100</f>
        <v>100</v>
      </c>
      <c r="O37" s="16"/>
      <c r="Q37" s="21">
        <v>0.375</v>
      </c>
      <c r="R37" s="66">
        <f>'Users Power Panel'!$H$21</f>
        <v>600</v>
      </c>
      <c r="S37" s="66">
        <f>'Users Power Panel'!$H$22</f>
        <v>600</v>
      </c>
      <c r="T37" s="66">
        <f>'Users Power Panel'!$H$23</f>
        <v>600</v>
      </c>
      <c r="U37" s="66">
        <f>'Users Power Panel'!$H$24</f>
        <v>600</v>
      </c>
      <c r="V37" s="66">
        <f>'Users Power Panel'!$H$25</f>
        <v>600</v>
      </c>
      <c r="W37" s="66">
        <f>'Users Power Panel'!$H$26</f>
        <v>600</v>
      </c>
      <c r="X37" s="66">
        <f>'Users Power Panel'!$H$27</f>
        <v>600</v>
      </c>
      <c r="Y37" s="66">
        <f>'Users Power Panel'!$H$28</f>
        <v>600</v>
      </c>
      <c r="Z37" s="66">
        <f>'Users Power Panel'!$H$29</f>
        <v>600</v>
      </c>
      <c r="AA37" s="66">
        <f>'Users Power Panel'!$H$30</f>
        <v>600</v>
      </c>
    </row>
    <row r="38" spans="2:27" x14ac:dyDescent="0.2">
      <c r="B38" s="21">
        <v>0.38541666666666702</v>
      </c>
      <c r="C38" s="24">
        <f xml:space="preserve"> MIN('Users Power Panel'!$H$21, 'PASTE_Power Data'!C38)</f>
        <v>600</v>
      </c>
      <c r="D38" s="24">
        <f xml:space="preserve"> MIN('Users Power Panel'!$H$22, 'PASTE_Power Data'!D38)</f>
        <v>600</v>
      </c>
      <c r="E38" s="24">
        <f xml:space="preserve"> MIN('Users Power Panel'!$H$23, 'PASTE_Power Data'!E38)</f>
        <v>600</v>
      </c>
      <c r="F38" s="24">
        <f xml:space="preserve"> MIN('Users Power Panel'!$H$24, 'PASTE_Power Data'!F38)</f>
        <v>600</v>
      </c>
      <c r="G38" s="24">
        <f xml:space="preserve"> MIN('Users Power Panel'!$H$25, 'PASTE_Power Data'!G38)</f>
        <v>600</v>
      </c>
      <c r="H38" s="24">
        <f xml:space="preserve"> MIN('Users Power Panel'!$H$26, 'PASTE_Power Data'!H38)</f>
        <v>600</v>
      </c>
      <c r="I38" s="24">
        <f xml:space="preserve"> MIN('Users Power Panel'!$H$27, 'PASTE_Power Data'!I38)</f>
        <v>600</v>
      </c>
      <c r="J38" s="24">
        <f xml:space="preserve"> MIN('Users Power Panel'!$H$28, 'PASTE_Power Data'!J38)</f>
        <v>600</v>
      </c>
      <c r="K38" s="24">
        <f xml:space="preserve"> MIN('Users Power Panel'!$H$29, 'PASTE_Power Data'!K38)</f>
        <v>600</v>
      </c>
      <c r="L38" s="33">
        <f xml:space="preserve"> MIN('Users Power Panel'!$H$30, 'PASTE_Power Data'!L38)</f>
        <v>600</v>
      </c>
      <c r="M38" s="36">
        <f>(SUM(C38:L38)/'Users Power Panel'!$C$15)*100</f>
        <v>100</v>
      </c>
      <c r="O38" s="16"/>
      <c r="Q38" s="21">
        <v>0.38541666666666702</v>
      </c>
      <c r="R38" s="66">
        <f>'Users Power Panel'!$H$21</f>
        <v>600</v>
      </c>
      <c r="S38" s="66">
        <f>'Users Power Panel'!$H$22</f>
        <v>600</v>
      </c>
      <c r="T38" s="66">
        <f>'Users Power Panel'!$H$23</f>
        <v>600</v>
      </c>
      <c r="U38" s="66">
        <f>'Users Power Panel'!$H$24</f>
        <v>600</v>
      </c>
      <c r="V38" s="66">
        <f>'Users Power Panel'!$H$25</f>
        <v>600</v>
      </c>
      <c r="W38" s="66">
        <f>'Users Power Panel'!$H$26</f>
        <v>600</v>
      </c>
      <c r="X38" s="66">
        <f>'Users Power Panel'!$H$27</f>
        <v>600</v>
      </c>
      <c r="Y38" s="66">
        <f>'Users Power Panel'!$H$28</f>
        <v>600</v>
      </c>
      <c r="Z38" s="66">
        <f>'Users Power Panel'!$H$29</f>
        <v>600</v>
      </c>
      <c r="AA38" s="66">
        <f>'Users Power Panel'!$H$30</f>
        <v>600</v>
      </c>
    </row>
    <row r="39" spans="2:27" x14ac:dyDescent="0.2">
      <c r="B39" s="21">
        <v>0.39583333333333398</v>
      </c>
      <c r="C39" s="24">
        <f xml:space="preserve"> MIN('Users Power Panel'!$H$21, 'PASTE_Power Data'!C39)</f>
        <v>600</v>
      </c>
      <c r="D39" s="24">
        <f xml:space="preserve"> MIN('Users Power Panel'!$H$22, 'PASTE_Power Data'!D39)</f>
        <v>600</v>
      </c>
      <c r="E39" s="24">
        <f xml:space="preserve"> MIN('Users Power Panel'!$H$23, 'PASTE_Power Data'!E39)</f>
        <v>600</v>
      </c>
      <c r="F39" s="24">
        <f xml:space="preserve"> MIN('Users Power Panel'!$H$24, 'PASTE_Power Data'!F39)</f>
        <v>600</v>
      </c>
      <c r="G39" s="24">
        <f xml:space="preserve"> MIN('Users Power Panel'!$H$25, 'PASTE_Power Data'!G39)</f>
        <v>600</v>
      </c>
      <c r="H39" s="24">
        <f xml:space="preserve"> MIN('Users Power Panel'!$H$26, 'PASTE_Power Data'!H39)</f>
        <v>600</v>
      </c>
      <c r="I39" s="24">
        <f xml:space="preserve"> MIN('Users Power Panel'!$H$27, 'PASTE_Power Data'!I39)</f>
        <v>600</v>
      </c>
      <c r="J39" s="24">
        <f xml:space="preserve"> MIN('Users Power Panel'!$H$28, 'PASTE_Power Data'!J39)</f>
        <v>600</v>
      </c>
      <c r="K39" s="24">
        <f xml:space="preserve"> MIN('Users Power Panel'!$H$29, 'PASTE_Power Data'!K39)</f>
        <v>600</v>
      </c>
      <c r="L39" s="33">
        <f xml:space="preserve"> MIN('Users Power Panel'!$H$30, 'PASTE_Power Data'!L39)</f>
        <v>600</v>
      </c>
      <c r="M39" s="36">
        <f>(SUM(C39:L39)/'Users Power Panel'!$C$15)*100</f>
        <v>100</v>
      </c>
      <c r="O39" s="16"/>
      <c r="Q39" s="21">
        <v>0.39583333333333398</v>
      </c>
      <c r="R39" s="66">
        <f>'Users Power Panel'!$H$21</f>
        <v>600</v>
      </c>
      <c r="S39" s="66">
        <f>'Users Power Panel'!$H$22</f>
        <v>600</v>
      </c>
      <c r="T39" s="66">
        <f>'Users Power Panel'!$H$23</f>
        <v>600</v>
      </c>
      <c r="U39" s="66">
        <f>'Users Power Panel'!$H$24</f>
        <v>600</v>
      </c>
      <c r="V39" s="66">
        <f>'Users Power Panel'!$H$25</f>
        <v>600</v>
      </c>
      <c r="W39" s="66">
        <f>'Users Power Panel'!$H$26</f>
        <v>600</v>
      </c>
      <c r="X39" s="66">
        <f>'Users Power Panel'!$H$27</f>
        <v>600</v>
      </c>
      <c r="Y39" s="66">
        <f>'Users Power Panel'!$H$28</f>
        <v>600</v>
      </c>
      <c r="Z39" s="66">
        <f>'Users Power Panel'!$H$29</f>
        <v>600</v>
      </c>
      <c r="AA39" s="66">
        <f>'Users Power Panel'!$H$30</f>
        <v>600</v>
      </c>
    </row>
    <row r="40" spans="2:27" x14ac:dyDescent="0.2">
      <c r="B40" s="21">
        <v>0.40625</v>
      </c>
      <c r="C40" s="24">
        <f xml:space="preserve"> MIN('Users Power Panel'!$H$21, 'PASTE_Power Data'!C40)</f>
        <v>600</v>
      </c>
      <c r="D40" s="24">
        <f xml:space="preserve"> MIN('Users Power Panel'!$H$22, 'PASTE_Power Data'!D40)</f>
        <v>600</v>
      </c>
      <c r="E40" s="24">
        <f xml:space="preserve"> MIN('Users Power Panel'!$H$23, 'PASTE_Power Data'!E40)</f>
        <v>600</v>
      </c>
      <c r="F40" s="24">
        <f xml:space="preserve"> MIN('Users Power Panel'!$H$24, 'PASTE_Power Data'!F40)</f>
        <v>600</v>
      </c>
      <c r="G40" s="24">
        <f xml:space="preserve"> MIN('Users Power Panel'!$H$25, 'PASTE_Power Data'!G40)</f>
        <v>600</v>
      </c>
      <c r="H40" s="24">
        <f xml:space="preserve"> MIN('Users Power Panel'!$H$26, 'PASTE_Power Data'!H40)</f>
        <v>600</v>
      </c>
      <c r="I40" s="24">
        <f xml:space="preserve"> MIN('Users Power Panel'!$H$27, 'PASTE_Power Data'!I40)</f>
        <v>600</v>
      </c>
      <c r="J40" s="24">
        <f xml:space="preserve"> MIN('Users Power Panel'!$H$28, 'PASTE_Power Data'!J40)</f>
        <v>600</v>
      </c>
      <c r="K40" s="24">
        <f xml:space="preserve"> MIN('Users Power Panel'!$H$29, 'PASTE_Power Data'!K40)</f>
        <v>600</v>
      </c>
      <c r="L40" s="33">
        <f xml:space="preserve"> MIN('Users Power Panel'!$H$30, 'PASTE_Power Data'!L40)</f>
        <v>600</v>
      </c>
      <c r="M40" s="36">
        <f>(SUM(C40:L40)/'Users Power Panel'!$C$15)*100</f>
        <v>100</v>
      </c>
      <c r="O40" s="16"/>
      <c r="Q40" s="21">
        <v>0.40625</v>
      </c>
      <c r="R40" s="66">
        <f>'Users Power Panel'!$H$21</f>
        <v>600</v>
      </c>
      <c r="S40" s="66">
        <f>'Users Power Panel'!$H$22</f>
        <v>600</v>
      </c>
      <c r="T40" s="66">
        <f>'Users Power Panel'!$H$23</f>
        <v>600</v>
      </c>
      <c r="U40" s="66">
        <f>'Users Power Panel'!$H$24</f>
        <v>600</v>
      </c>
      <c r="V40" s="66">
        <f>'Users Power Panel'!$H$25</f>
        <v>600</v>
      </c>
      <c r="W40" s="66">
        <f>'Users Power Panel'!$H$26</f>
        <v>600</v>
      </c>
      <c r="X40" s="66">
        <f>'Users Power Panel'!$H$27</f>
        <v>600</v>
      </c>
      <c r="Y40" s="66">
        <f>'Users Power Panel'!$H$28</f>
        <v>600</v>
      </c>
      <c r="Z40" s="66">
        <f>'Users Power Panel'!$H$29</f>
        <v>600</v>
      </c>
      <c r="AA40" s="66">
        <f>'Users Power Panel'!$H$30</f>
        <v>600</v>
      </c>
    </row>
    <row r="41" spans="2:27" x14ac:dyDescent="0.2">
      <c r="B41" s="21">
        <v>0.41666666666666702</v>
      </c>
      <c r="C41" s="24">
        <f xml:space="preserve"> MIN('Users Power Panel'!$H$21, 'PASTE_Power Data'!C41)</f>
        <v>600</v>
      </c>
      <c r="D41" s="24">
        <f xml:space="preserve"> MIN('Users Power Panel'!$H$22, 'PASTE_Power Data'!D41)</f>
        <v>600</v>
      </c>
      <c r="E41" s="24">
        <f xml:space="preserve"> MIN('Users Power Panel'!$H$23, 'PASTE_Power Data'!E41)</f>
        <v>600</v>
      </c>
      <c r="F41" s="24">
        <f xml:space="preserve"> MIN('Users Power Panel'!$H$24, 'PASTE_Power Data'!F41)</f>
        <v>600</v>
      </c>
      <c r="G41" s="24">
        <f xml:space="preserve"> MIN('Users Power Panel'!$H$25, 'PASTE_Power Data'!G41)</f>
        <v>600</v>
      </c>
      <c r="H41" s="24">
        <f xml:space="preserve"> MIN('Users Power Panel'!$H$26, 'PASTE_Power Data'!H41)</f>
        <v>600</v>
      </c>
      <c r="I41" s="24">
        <f xml:space="preserve"> MIN('Users Power Panel'!$H$27, 'PASTE_Power Data'!I41)</f>
        <v>600</v>
      </c>
      <c r="J41" s="24">
        <f xml:space="preserve"> MIN('Users Power Panel'!$H$28, 'PASTE_Power Data'!J41)</f>
        <v>600</v>
      </c>
      <c r="K41" s="24">
        <f xml:space="preserve"> MIN('Users Power Panel'!$H$29, 'PASTE_Power Data'!K41)</f>
        <v>600</v>
      </c>
      <c r="L41" s="33">
        <f xml:space="preserve"> MIN('Users Power Panel'!$H$30, 'PASTE_Power Data'!L41)</f>
        <v>600</v>
      </c>
      <c r="M41" s="36">
        <f>(SUM(C41:L41)/'Users Power Panel'!$C$15)*100</f>
        <v>100</v>
      </c>
      <c r="O41" s="16"/>
      <c r="Q41" s="21">
        <v>0.41666666666666702</v>
      </c>
      <c r="R41" s="66">
        <f>'Users Power Panel'!$H$21</f>
        <v>600</v>
      </c>
      <c r="S41" s="66">
        <f>'Users Power Panel'!$H$22</f>
        <v>600</v>
      </c>
      <c r="T41" s="66">
        <f>'Users Power Panel'!$H$23</f>
        <v>600</v>
      </c>
      <c r="U41" s="66">
        <f>'Users Power Panel'!$H$24</f>
        <v>600</v>
      </c>
      <c r="V41" s="66">
        <f>'Users Power Panel'!$H$25</f>
        <v>600</v>
      </c>
      <c r="W41" s="66">
        <f>'Users Power Panel'!$H$26</f>
        <v>600</v>
      </c>
      <c r="X41" s="66">
        <f>'Users Power Panel'!$H$27</f>
        <v>600</v>
      </c>
      <c r="Y41" s="66">
        <f>'Users Power Panel'!$H$28</f>
        <v>600</v>
      </c>
      <c r="Z41" s="66">
        <f>'Users Power Panel'!$H$29</f>
        <v>600</v>
      </c>
      <c r="AA41" s="66">
        <f>'Users Power Panel'!$H$30</f>
        <v>600</v>
      </c>
    </row>
    <row r="42" spans="2:27" x14ac:dyDescent="0.2">
      <c r="B42" s="21">
        <v>0.42708333333333398</v>
      </c>
      <c r="C42" s="24">
        <f xml:space="preserve"> MIN('Users Power Panel'!$H$21, 'PASTE_Power Data'!C42)</f>
        <v>600</v>
      </c>
      <c r="D42" s="24">
        <f xml:space="preserve"> MIN('Users Power Panel'!$H$22, 'PASTE_Power Data'!D42)</f>
        <v>600</v>
      </c>
      <c r="E42" s="24">
        <f xml:space="preserve"> MIN('Users Power Panel'!$H$23, 'PASTE_Power Data'!E42)</f>
        <v>600</v>
      </c>
      <c r="F42" s="24">
        <f xml:space="preserve"> MIN('Users Power Panel'!$H$24, 'PASTE_Power Data'!F42)</f>
        <v>600</v>
      </c>
      <c r="G42" s="24">
        <f xml:space="preserve"> MIN('Users Power Panel'!$H$25, 'PASTE_Power Data'!G42)</f>
        <v>600</v>
      </c>
      <c r="H42" s="24">
        <f xml:space="preserve"> MIN('Users Power Panel'!$H$26, 'PASTE_Power Data'!H42)</f>
        <v>600</v>
      </c>
      <c r="I42" s="24">
        <f xml:space="preserve"> MIN('Users Power Panel'!$H$27, 'PASTE_Power Data'!I42)</f>
        <v>600</v>
      </c>
      <c r="J42" s="24">
        <f xml:space="preserve"> MIN('Users Power Panel'!$H$28, 'PASTE_Power Data'!J42)</f>
        <v>600</v>
      </c>
      <c r="K42" s="24">
        <f xml:space="preserve"> MIN('Users Power Panel'!$H$29, 'PASTE_Power Data'!K42)</f>
        <v>600</v>
      </c>
      <c r="L42" s="33">
        <f xml:space="preserve"> MIN('Users Power Panel'!$H$30, 'PASTE_Power Data'!L42)</f>
        <v>600</v>
      </c>
      <c r="M42" s="36">
        <f>(SUM(C42:L42)/'Users Power Panel'!$C$15)*100</f>
        <v>100</v>
      </c>
      <c r="O42" s="16"/>
      <c r="Q42" s="21">
        <v>0.42708333333333398</v>
      </c>
      <c r="R42" s="66">
        <f>'Users Power Panel'!$H$21</f>
        <v>600</v>
      </c>
      <c r="S42" s="66">
        <f>'Users Power Panel'!$H$22</f>
        <v>600</v>
      </c>
      <c r="T42" s="66">
        <f>'Users Power Panel'!$H$23</f>
        <v>600</v>
      </c>
      <c r="U42" s="66">
        <f>'Users Power Panel'!$H$24</f>
        <v>600</v>
      </c>
      <c r="V42" s="66">
        <f>'Users Power Panel'!$H$25</f>
        <v>600</v>
      </c>
      <c r="W42" s="66">
        <f>'Users Power Panel'!$H$26</f>
        <v>600</v>
      </c>
      <c r="X42" s="66">
        <f>'Users Power Panel'!$H$27</f>
        <v>600</v>
      </c>
      <c r="Y42" s="66">
        <f>'Users Power Panel'!$H$28</f>
        <v>600</v>
      </c>
      <c r="Z42" s="66">
        <f>'Users Power Panel'!$H$29</f>
        <v>600</v>
      </c>
      <c r="AA42" s="66">
        <f>'Users Power Panel'!$H$30</f>
        <v>600</v>
      </c>
    </row>
    <row r="43" spans="2:27" x14ac:dyDescent="0.2">
      <c r="B43" s="21">
        <v>0.4375</v>
      </c>
      <c r="C43" s="24">
        <f xml:space="preserve"> MIN('Users Power Panel'!$H$21, 'PASTE_Power Data'!C43)</f>
        <v>600</v>
      </c>
      <c r="D43" s="24">
        <f xml:space="preserve"> MIN('Users Power Panel'!$H$22, 'PASTE_Power Data'!D43)</f>
        <v>600</v>
      </c>
      <c r="E43" s="24">
        <f xml:space="preserve"> MIN('Users Power Panel'!$H$23, 'PASTE_Power Data'!E43)</f>
        <v>600</v>
      </c>
      <c r="F43" s="24">
        <f xml:space="preserve"> MIN('Users Power Panel'!$H$24, 'PASTE_Power Data'!F43)</f>
        <v>600</v>
      </c>
      <c r="G43" s="24">
        <f xml:space="preserve"> MIN('Users Power Panel'!$H$25, 'PASTE_Power Data'!G43)</f>
        <v>600</v>
      </c>
      <c r="H43" s="24">
        <f xml:space="preserve"> MIN('Users Power Panel'!$H$26, 'PASTE_Power Data'!H43)</f>
        <v>600</v>
      </c>
      <c r="I43" s="24">
        <f xml:space="preserve"> MIN('Users Power Panel'!$H$27, 'PASTE_Power Data'!I43)</f>
        <v>600</v>
      </c>
      <c r="J43" s="24">
        <f xml:space="preserve"> MIN('Users Power Panel'!$H$28, 'PASTE_Power Data'!J43)</f>
        <v>600</v>
      </c>
      <c r="K43" s="24">
        <f xml:space="preserve"> MIN('Users Power Panel'!$H$29, 'PASTE_Power Data'!K43)</f>
        <v>600</v>
      </c>
      <c r="L43" s="33">
        <f xml:space="preserve"> MIN('Users Power Panel'!$H$30, 'PASTE_Power Data'!L43)</f>
        <v>600</v>
      </c>
      <c r="M43" s="36">
        <f>(SUM(C43:L43)/'Users Power Panel'!$C$15)*100</f>
        <v>100</v>
      </c>
      <c r="O43" s="16"/>
      <c r="Q43" s="21">
        <v>0.4375</v>
      </c>
      <c r="R43" s="66">
        <f>'Users Power Panel'!$H$21</f>
        <v>600</v>
      </c>
      <c r="S43" s="66">
        <f>'Users Power Panel'!$H$22</f>
        <v>600</v>
      </c>
      <c r="T43" s="66">
        <f>'Users Power Panel'!$H$23</f>
        <v>600</v>
      </c>
      <c r="U43" s="66">
        <f>'Users Power Panel'!$H$24</f>
        <v>600</v>
      </c>
      <c r="V43" s="66">
        <f>'Users Power Panel'!$H$25</f>
        <v>600</v>
      </c>
      <c r="W43" s="66">
        <f>'Users Power Panel'!$H$26</f>
        <v>600</v>
      </c>
      <c r="X43" s="66">
        <f>'Users Power Panel'!$H$27</f>
        <v>600</v>
      </c>
      <c r="Y43" s="66">
        <f>'Users Power Panel'!$H$28</f>
        <v>600</v>
      </c>
      <c r="Z43" s="66">
        <f>'Users Power Panel'!$H$29</f>
        <v>600</v>
      </c>
      <c r="AA43" s="66">
        <f>'Users Power Panel'!$H$30</f>
        <v>600</v>
      </c>
    </row>
    <row r="44" spans="2:27" x14ac:dyDescent="0.2">
      <c r="B44" s="21">
        <v>0.44791666666666702</v>
      </c>
      <c r="C44" s="24">
        <f xml:space="preserve"> MIN('Users Power Panel'!$H$21, 'PASTE_Power Data'!C44)</f>
        <v>600</v>
      </c>
      <c r="D44" s="24">
        <f xml:space="preserve"> MIN('Users Power Panel'!$H$22, 'PASTE_Power Data'!D44)</f>
        <v>600</v>
      </c>
      <c r="E44" s="24">
        <f xml:space="preserve"> MIN('Users Power Panel'!$H$23, 'PASTE_Power Data'!E44)</f>
        <v>600</v>
      </c>
      <c r="F44" s="24">
        <f xml:space="preserve"> MIN('Users Power Panel'!$H$24, 'PASTE_Power Data'!F44)</f>
        <v>600</v>
      </c>
      <c r="G44" s="24">
        <f xml:space="preserve"> MIN('Users Power Panel'!$H$25, 'PASTE_Power Data'!G44)</f>
        <v>600</v>
      </c>
      <c r="H44" s="24">
        <f xml:space="preserve"> MIN('Users Power Panel'!$H$26, 'PASTE_Power Data'!H44)</f>
        <v>600</v>
      </c>
      <c r="I44" s="24">
        <f xml:space="preserve"> MIN('Users Power Panel'!$H$27, 'PASTE_Power Data'!I44)</f>
        <v>600</v>
      </c>
      <c r="J44" s="24">
        <f xml:space="preserve"> MIN('Users Power Panel'!$H$28, 'PASTE_Power Data'!J44)</f>
        <v>600</v>
      </c>
      <c r="K44" s="24">
        <f xml:space="preserve"> MIN('Users Power Panel'!$H$29, 'PASTE_Power Data'!K44)</f>
        <v>600</v>
      </c>
      <c r="L44" s="33">
        <f xml:space="preserve"> MIN('Users Power Panel'!$H$30, 'PASTE_Power Data'!L44)</f>
        <v>600</v>
      </c>
      <c r="M44" s="36">
        <f>(SUM(C44:L44)/'Users Power Panel'!$C$15)*100</f>
        <v>100</v>
      </c>
      <c r="O44" s="16"/>
      <c r="Q44" s="21">
        <v>0.44791666666666702</v>
      </c>
      <c r="R44" s="66">
        <f>'Users Power Panel'!$H$21</f>
        <v>600</v>
      </c>
      <c r="S44" s="66">
        <f>'Users Power Panel'!$H$22</f>
        <v>600</v>
      </c>
      <c r="T44" s="66">
        <f>'Users Power Panel'!$H$23</f>
        <v>600</v>
      </c>
      <c r="U44" s="66">
        <f>'Users Power Panel'!$H$24</f>
        <v>600</v>
      </c>
      <c r="V44" s="66">
        <f>'Users Power Panel'!$H$25</f>
        <v>600</v>
      </c>
      <c r="W44" s="66">
        <f>'Users Power Panel'!$H$26</f>
        <v>600</v>
      </c>
      <c r="X44" s="66">
        <f>'Users Power Panel'!$H$27</f>
        <v>600</v>
      </c>
      <c r="Y44" s="66">
        <f>'Users Power Panel'!$H$28</f>
        <v>600</v>
      </c>
      <c r="Z44" s="66">
        <f>'Users Power Panel'!$H$29</f>
        <v>600</v>
      </c>
      <c r="AA44" s="66">
        <f>'Users Power Panel'!$H$30</f>
        <v>600</v>
      </c>
    </row>
    <row r="45" spans="2:27" x14ac:dyDescent="0.2">
      <c r="B45" s="21">
        <v>0.45833333333333398</v>
      </c>
      <c r="C45" s="24">
        <f xml:space="preserve"> MIN('Users Power Panel'!$H$21, 'PASTE_Power Data'!C45)</f>
        <v>600</v>
      </c>
      <c r="D45" s="24">
        <f xml:space="preserve"> MIN('Users Power Panel'!$H$22, 'PASTE_Power Data'!D45)</f>
        <v>600</v>
      </c>
      <c r="E45" s="24">
        <f xml:space="preserve"> MIN('Users Power Panel'!$H$23, 'PASTE_Power Data'!E45)</f>
        <v>600</v>
      </c>
      <c r="F45" s="24">
        <f xml:space="preserve"> MIN('Users Power Panel'!$H$24, 'PASTE_Power Data'!F45)</f>
        <v>600</v>
      </c>
      <c r="G45" s="24">
        <f xml:space="preserve"> MIN('Users Power Panel'!$H$25, 'PASTE_Power Data'!G45)</f>
        <v>600</v>
      </c>
      <c r="H45" s="24">
        <f xml:space="preserve"> MIN('Users Power Panel'!$H$26, 'PASTE_Power Data'!H45)</f>
        <v>600</v>
      </c>
      <c r="I45" s="24">
        <f xml:space="preserve"> MIN('Users Power Panel'!$H$27, 'PASTE_Power Data'!I45)</f>
        <v>600</v>
      </c>
      <c r="J45" s="24">
        <f xml:space="preserve"> MIN('Users Power Panel'!$H$28, 'PASTE_Power Data'!J45)</f>
        <v>600</v>
      </c>
      <c r="K45" s="24">
        <f xml:space="preserve"> MIN('Users Power Panel'!$H$29, 'PASTE_Power Data'!K45)</f>
        <v>600</v>
      </c>
      <c r="L45" s="33">
        <f xml:space="preserve"> MIN('Users Power Panel'!$H$30, 'PASTE_Power Data'!L45)</f>
        <v>600</v>
      </c>
      <c r="M45" s="36">
        <f>(SUM(C45:L45)/'Users Power Panel'!$C$15)*100</f>
        <v>100</v>
      </c>
      <c r="O45" s="16"/>
      <c r="Q45" s="21">
        <v>0.45833333333333398</v>
      </c>
      <c r="R45" s="66">
        <f>'Users Power Panel'!$H$21</f>
        <v>600</v>
      </c>
      <c r="S45" s="66">
        <f>'Users Power Panel'!$H$22</f>
        <v>600</v>
      </c>
      <c r="T45" s="66">
        <f>'Users Power Panel'!$H$23</f>
        <v>600</v>
      </c>
      <c r="U45" s="66">
        <f>'Users Power Panel'!$H$24</f>
        <v>600</v>
      </c>
      <c r="V45" s="66">
        <f>'Users Power Panel'!$H$25</f>
        <v>600</v>
      </c>
      <c r="W45" s="66">
        <f>'Users Power Panel'!$H$26</f>
        <v>600</v>
      </c>
      <c r="X45" s="66">
        <f>'Users Power Panel'!$H$27</f>
        <v>600</v>
      </c>
      <c r="Y45" s="66">
        <f>'Users Power Panel'!$H$28</f>
        <v>600</v>
      </c>
      <c r="Z45" s="66">
        <f>'Users Power Panel'!$H$29</f>
        <v>600</v>
      </c>
      <c r="AA45" s="66">
        <f>'Users Power Panel'!$H$30</f>
        <v>600</v>
      </c>
    </row>
    <row r="46" spans="2:27" x14ac:dyDescent="0.2">
      <c r="B46" s="21">
        <v>0.46875</v>
      </c>
      <c r="C46" s="24">
        <f xml:space="preserve"> MIN('Users Power Panel'!$H$21, 'PASTE_Power Data'!C46)</f>
        <v>600</v>
      </c>
      <c r="D46" s="24">
        <f xml:space="preserve"> MIN('Users Power Panel'!$H$22, 'PASTE_Power Data'!D46)</f>
        <v>600</v>
      </c>
      <c r="E46" s="24">
        <f xml:space="preserve"> MIN('Users Power Panel'!$H$23, 'PASTE_Power Data'!E46)</f>
        <v>600</v>
      </c>
      <c r="F46" s="24">
        <f xml:space="preserve"> MIN('Users Power Panel'!$H$24, 'PASTE_Power Data'!F46)</f>
        <v>600</v>
      </c>
      <c r="G46" s="24">
        <f xml:space="preserve"> MIN('Users Power Panel'!$H$25, 'PASTE_Power Data'!G46)</f>
        <v>600</v>
      </c>
      <c r="H46" s="24">
        <f xml:space="preserve"> MIN('Users Power Panel'!$H$26, 'PASTE_Power Data'!H46)</f>
        <v>600</v>
      </c>
      <c r="I46" s="24">
        <f xml:space="preserve"> MIN('Users Power Panel'!$H$27, 'PASTE_Power Data'!I46)</f>
        <v>600</v>
      </c>
      <c r="J46" s="24">
        <f xml:space="preserve"> MIN('Users Power Panel'!$H$28, 'PASTE_Power Data'!J46)</f>
        <v>600</v>
      </c>
      <c r="K46" s="24">
        <f xml:space="preserve"> MIN('Users Power Panel'!$H$29, 'PASTE_Power Data'!K46)</f>
        <v>600</v>
      </c>
      <c r="L46" s="33">
        <f xml:space="preserve"> MIN('Users Power Panel'!$H$30, 'PASTE_Power Data'!L46)</f>
        <v>600</v>
      </c>
      <c r="M46" s="36">
        <f>(SUM(C46:L46)/'Users Power Panel'!$C$15)*100</f>
        <v>100</v>
      </c>
      <c r="O46" s="16"/>
      <c r="Q46" s="21">
        <v>0.46875</v>
      </c>
      <c r="R46" s="66">
        <f>'Users Power Panel'!$H$21</f>
        <v>600</v>
      </c>
      <c r="S46" s="66">
        <f>'Users Power Panel'!$H$22</f>
        <v>600</v>
      </c>
      <c r="T46" s="66">
        <f>'Users Power Panel'!$H$23</f>
        <v>600</v>
      </c>
      <c r="U46" s="66">
        <f>'Users Power Panel'!$H$24</f>
        <v>600</v>
      </c>
      <c r="V46" s="66">
        <f>'Users Power Panel'!$H$25</f>
        <v>600</v>
      </c>
      <c r="W46" s="66">
        <f>'Users Power Panel'!$H$26</f>
        <v>600</v>
      </c>
      <c r="X46" s="66">
        <f>'Users Power Panel'!$H$27</f>
        <v>600</v>
      </c>
      <c r="Y46" s="66">
        <f>'Users Power Panel'!$H$28</f>
        <v>600</v>
      </c>
      <c r="Z46" s="66">
        <f>'Users Power Panel'!$H$29</f>
        <v>600</v>
      </c>
      <c r="AA46" s="66">
        <f>'Users Power Panel'!$H$30</f>
        <v>600</v>
      </c>
    </row>
    <row r="47" spans="2:27" x14ac:dyDescent="0.2">
      <c r="B47" s="21">
        <v>0.47916666666666702</v>
      </c>
      <c r="C47" s="24">
        <f xml:space="preserve"> MIN('Users Power Panel'!$H$21, 'PASTE_Power Data'!C47)</f>
        <v>600</v>
      </c>
      <c r="D47" s="24">
        <f xml:space="preserve"> MIN('Users Power Panel'!$H$22, 'PASTE_Power Data'!D47)</f>
        <v>600</v>
      </c>
      <c r="E47" s="24">
        <f xml:space="preserve"> MIN('Users Power Panel'!$H$23, 'PASTE_Power Data'!E47)</f>
        <v>600</v>
      </c>
      <c r="F47" s="24">
        <f xml:space="preserve"> MIN('Users Power Panel'!$H$24, 'PASTE_Power Data'!F47)</f>
        <v>600</v>
      </c>
      <c r="G47" s="24">
        <f xml:space="preserve"> MIN('Users Power Panel'!$H$25, 'PASTE_Power Data'!G47)</f>
        <v>600</v>
      </c>
      <c r="H47" s="24">
        <f xml:space="preserve"> MIN('Users Power Panel'!$H$26, 'PASTE_Power Data'!H47)</f>
        <v>600</v>
      </c>
      <c r="I47" s="24">
        <f xml:space="preserve"> MIN('Users Power Panel'!$H$27, 'PASTE_Power Data'!I47)</f>
        <v>600</v>
      </c>
      <c r="J47" s="24">
        <f xml:space="preserve"> MIN('Users Power Panel'!$H$28, 'PASTE_Power Data'!J47)</f>
        <v>600</v>
      </c>
      <c r="K47" s="24">
        <f xml:space="preserve"> MIN('Users Power Panel'!$H$29, 'PASTE_Power Data'!K47)</f>
        <v>600</v>
      </c>
      <c r="L47" s="33">
        <f xml:space="preserve"> MIN('Users Power Panel'!$H$30, 'PASTE_Power Data'!L47)</f>
        <v>600</v>
      </c>
      <c r="M47" s="36">
        <f>(SUM(C47:L47)/'Users Power Panel'!$C$15)*100</f>
        <v>100</v>
      </c>
      <c r="O47" s="16"/>
      <c r="Q47" s="21">
        <v>0.47916666666666702</v>
      </c>
      <c r="R47" s="66">
        <f>'Users Power Panel'!$H$21</f>
        <v>600</v>
      </c>
      <c r="S47" s="66">
        <f>'Users Power Panel'!$H$22</f>
        <v>600</v>
      </c>
      <c r="T47" s="66">
        <f>'Users Power Panel'!$H$23</f>
        <v>600</v>
      </c>
      <c r="U47" s="66">
        <f>'Users Power Panel'!$H$24</f>
        <v>600</v>
      </c>
      <c r="V47" s="66">
        <f>'Users Power Panel'!$H$25</f>
        <v>600</v>
      </c>
      <c r="W47" s="66">
        <f>'Users Power Panel'!$H$26</f>
        <v>600</v>
      </c>
      <c r="X47" s="66">
        <f>'Users Power Panel'!$H$27</f>
        <v>600</v>
      </c>
      <c r="Y47" s="66">
        <f>'Users Power Panel'!$H$28</f>
        <v>600</v>
      </c>
      <c r="Z47" s="66">
        <f>'Users Power Panel'!$H$29</f>
        <v>600</v>
      </c>
      <c r="AA47" s="66">
        <f>'Users Power Panel'!$H$30</f>
        <v>600</v>
      </c>
    </row>
    <row r="48" spans="2:27" x14ac:dyDescent="0.2">
      <c r="B48" s="21">
        <v>0.48958333333333398</v>
      </c>
      <c r="C48" s="24">
        <f xml:space="preserve"> MIN('Users Power Panel'!$H$21, 'PASTE_Power Data'!C48)</f>
        <v>600</v>
      </c>
      <c r="D48" s="24">
        <f xml:space="preserve"> MIN('Users Power Panel'!$H$22, 'PASTE_Power Data'!D48)</f>
        <v>600</v>
      </c>
      <c r="E48" s="24">
        <f xml:space="preserve"> MIN('Users Power Panel'!$H$23, 'PASTE_Power Data'!E48)</f>
        <v>600</v>
      </c>
      <c r="F48" s="24">
        <f xml:space="preserve"> MIN('Users Power Panel'!$H$24, 'PASTE_Power Data'!F48)</f>
        <v>600</v>
      </c>
      <c r="G48" s="24">
        <f xml:space="preserve"> MIN('Users Power Panel'!$H$25, 'PASTE_Power Data'!G48)</f>
        <v>600</v>
      </c>
      <c r="H48" s="24">
        <f xml:space="preserve"> MIN('Users Power Panel'!$H$26, 'PASTE_Power Data'!H48)</f>
        <v>600</v>
      </c>
      <c r="I48" s="24">
        <f xml:space="preserve"> MIN('Users Power Panel'!$H$27, 'PASTE_Power Data'!I48)</f>
        <v>600</v>
      </c>
      <c r="J48" s="24">
        <f xml:space="preserve"> MIN('Users Power Panel'!$H$28, 'PASTE_Power Data'!J48)</f>
        <v>600</v>
      </c>
      <c r="K48" s="24">
        <f xml:space="preserve"> MIN('Users Power Panel'!$H$29, 'PASTE_Power Data'!K48)</f>
        <v>600</v>
      </c>
      <c r="L48" s="33">
        <f xml:space="preserve"> MIN('Users Power Panel'!$H$30, 'PASTE_Power Data'!L48)</f>
        <v>600</v>
      </c>
      <c r="M48" s="36">
        <f>(SUM(C48:L48)/'Users Power Panel'!$C$15)*100</f>
        <v>100</v>
      </c>
      <c r="O48" s="16"/>
      <c r="Q48" s="21">
        <v>0.48958333333333398</v>
      </c>
      <c r="R48" s="66">
        <f>'Users Power Panel'!$H$21</f>
        <v>600</v>
      </c>
      <c r="S48" s="66">
        <f>'Users Power Panel'!$H$22</f>
        <v>600</v>
      </c>
      <c r="T48" s="66">
        <f>'Users Power Panel'!$H$23</f>
        <v>600</v>
      </c>
      <c r="U48" s="66">
        <f>'Users Power Panel'!$H$24</f>
        <v>600</v>
      </c>
      <c r="V48" s="66">
        <f>'Users Power Panel'!$H$25</f>
        <v>600</v>
      </c>
      <c r="W48" s="66">
        <f>'Users Power Panel'!$H$26</f>
        <v>600</v>
      </c>
      <c r="X48" s="66">
        <f>'Users Power Panel'!$H$27</f>
        <v>600</v>
      </c>
      <c r="Y48" s="66">
        <f>'Users Power Panel'!$H$28</f>
        <v>600</v>
      </c>
      <c r="Z48" s="66">
        <f>'Users Power Panel'!$H$29</f>
        <v>600</v>
      </c>
      <c r="AA48" s="66">
        <f>'Users Power Panel'!$H$30</f>
        <v>600</v>
      </c>
    </row>
    <row r="49" spans="2:27" x14ac:dyDescent="0.2">
      <c r="B49" s="21">
        <v>0.5</v>
      </c>
      <c r="C49" s="24">
        <f xml:space="preserve"> MIN('Users Power Panel'!$H$21, 'PASTE_Power Data'!C49)</f>
        <v>600</v>
      </c>
      <c r="D49" s="24">
        <f xml:space="preserve"> MIN('Users Power Panel'!$H$22, 'PASTE_Power Data'!D49)</f>
        <v>600</v>
      </c>
      <c r="E49" s="24">
        <f xml:space="preserve"> MIN('Users Power Panel'!$H$23, 'PASTE_Power Data'!E49)</f>
        <v>600</v>
      </c>
      <c r="F49" s="24">
        <f xml:space="preserve"> MIN('Users Power Panel'!$H$24, 'PASTE_Power Data'!F49)</f>
        <v>600</v>
      </c>
      <c r="G49" s="24">
        <f xml:space="preserve"> MIN('Users Power Panel'!$H$25, 'PASTE_Power Data'!G49)</f>
        <v>600</v>
      </c>
      <c r="H49" s="24">
        <f xml:space="preserve"> MIN('Users Power Panel'!$H$26, 'PASTE_Power Data'!H49)</f>
        <v>600</v>
      </c>
      <c r="I49" s="24">
        <f xml:space="preserve"> MIN('Users Power Panel'!$H$27, 'PASTE_Power Data'!I49)</f>
        <v>600</v>
      </c>
      <c r="J49" s="24">
        <f xml:space="preserve"> MIN('Users Power Panel'!$H$28, 'PASTE_Power Data'!J49)</f>
        <v>600</v>
      </c>
      <c r="K49" s="24">
        <f xml:space="preserve"> MIN('Users Power Panel'!$H$29, 'PASTE_Power Data'!K49)</f>
        <v>600</v>
      </c>
      <c r="L49" s="33">
        <f xml:space="preserve"> MIN('Users Power Panel'!$H$30, 'PASTE_Power Data'!L49)</f>
        <v>600</v>
      </c>
      <c r="M49" s="36">
        <f>(SUM(C49:L49)/'Users Power Panel'!$C$15)*100</f>
        <v>100</v>
      </c>
      <c r="O49" s="16"/>
      <c r="Q49" s="21">
        <v>0.5</v>
      </c>
      <c r="R49" s="66">
        <f>'Users Power Panel'!$H$21</f>
        <v>600</v>
      </c>
      <c r="S49" s="66">
        <f>'Users Power Panel'!$H$22</f>
        <v>600</v>
      </c>
      <c r="T49" s="66">
        <f>'Users Power Panel'!$H$23</f>
        <v>600</v>
      </c>
      <c r="U49" s="66">
        <f>'Users Power Panel'!$H$24</f>
        <v>600</v>
      </c>
      <c r="V49" s="66">
        <f>'Users Power Panel'!$H$25</f>
        <v>600</v>
      </c>
      <c r="W49" s="66">
        <f>'Users Power Panel'!$H$26</f>
        <v>600</v>
      </c>
      <c r="X49" s="66">
        <f>'Users Power Panel'!$H$27</f>
        <v>600</v>
      </c>
      <c r="Y49" s="66">
        <f>'Users Power Panel'!$H$28</f>
        <v>600</v>
      </c>
      <c r="Z49" s="66">
        <f>'Users Power Panel'!$H$29</f>
        <v>600</v>
      </c>
      <c r="AA49" s="66">
        <f>'Users Power Panel'!$H$30</f>
        <v>600</v>
      </c>
    </row>
    <row r="50" spans="2:27" x14ac:dyDescent="0.2">
      <c r="B50" s="68">
        <v>0.51041666666666696</v>
      </c>
      <c r="C50" s="23">
        <f xml:space="preserve"> MIN('Users Power Panel'!$C$35, 'PASTE_Power Data'!C50)</f>
        <v>600</v>
      </c>
      <c r="D50" s="23">
        <f xml:space="preserve"> MIN('Users Power Panel'!$C$36, 'PASTE_Power Data'!D50)</f>
        <v>600</v>
      </c>
      <c r="E50" s="23">
        <f xml:space="preserve"> MIN('Users Power Panel'!$C$37, 'PASTE_Power Data'!E50)</f>
        <v>600</v>
      </c>
      <c r="F50" s="23">
        <f xml:space="preserve"> MIN('Users Power Panel'!$C$38, 'PASTE_Power Data'!F50)</f>
        <v>600</v>
      </c>
      <c r="G50" s="23">
        <f xml:space="preserve"> MIN('Users Power Panel'!$C$39, 'PASTE_Power Data'!G50)</f>
        <v>600</v>
      </c>
      <c r="H50" s="23">
        <f xml:space="preserve"> MIN('Users Power Panel'!$C$40, 'PASTE_Power Data'!H50)</f>
        <v>600</v>
      </c>
      <c r="I50" s="23">
        <f xml:space="preserve"> MIN('Users Power Panel'!$C$41, 'PASTE_Power Data'!I50)</f>
        <v>600</v>
      </c>
      <c r="J50" s="23">
        <f xml:space="preserve"> MIN('Users Power Panel'!$C$42, 'PASTE_Power Data'!J50)</f>
        <v>600</v>
      </c>
      <c r="K50" s="23">
        <f xml:space="preserve"> MIN('Users Power Panel'!$C$43, 'PASTE_Power Data'!K50)</f>
        <v>600</v>
      </c>
      <c r="L50" s="34">
        <f xml:space="preserve"> MIN('Users Power Panel'!$C$44, 'PASTE_Power Data'!L50)</f>
        <v>600</v>
      </c>
      <c r="M50" s="36">
        <f>(SUM(C50:L50)/'Users Power Panel'!$C$15)*100</f>
        <v>100</v>
      </c>
      <c r="O50" s="16"/>
      <c r="Q50" s="68">
        <v>0.51041666666666696</v>
      </c>
      <c r="R50" s="67">
        <f>'Users Power Panel'!$C$35</f>
        <v>600</v>
      </c>
      <c r="S50" s="67">
        <f>'Users Power Panel'!$C$36</f>
        <v>600</v>
      </c>
      <c r="T50" s="67">
        <f>'Users Power Panel'!$C$37</f>
        <v>600</v>
      </c>
      <c r="U50" s="67">
        <f>'Users Power Panel'!$C$38</f>
        <v>600</v>
      </c>
      <c r="V50" s="67">
        <f>'Users Power Panel'!$C$39</f>
        <v>600</v>
      </c>
      <c r="W50" s="67">
        <f>'Users Power Panel'!$C$40</f>
        <v>600</v>
      </c>
      <c r="X50" s="67">
        <f>'Users Power Panel'!$C$41</f>
        <v>600</v>
      </c>
      <c r="Y50" s="67">
        <f>'Users Power Panel'!$C$42</f>
        <v>600</v>
      </c>
      <c r="Z50" s="67">
        <f>'Users Power Panel'!$C$43</f>
        <v>600</v>
      </c>
      <c r="AA50" s="67">
        <f>'Users Power Panel'!$C$44</f>
        <v>600</v>
      </c>
    </row>
    <row r="51" spans="2:27" x14ac:dyDescent="0.2">
      <c r="B51" s="68">
        <v>0.52083333333333404</v>
      </c>
      <c r="C51" s="23">
        <f xml:space="preserve"> MIN('Users Power Panel'!$C$35, 'PASTE_Power Data'!C51)</f>
        <v>600</v>
      </c>
      <c r="D51" s="23">
        <f xml:space="preserve"> MIN('Users Power Panel'!$C$36, 'PASTE_Power Data'!D51)</f>
        <v>600</v>
      </c>
      <c r="E51" s="23">
        <f xml:space="preserve"> MIN('Users Power Panel'!$C$37, 'PASTE_Power Data'!E51)</f>
        <v>600</v>
      </c>
      <c r="F51" s="23">
        <f xml:space="preserve"> MIN('Users Power Panel'!$C$38, 'PASTE_Power Data'!F51)</f>
        <v>600</v>
      </c>
      <c r="G51" s="23">
        <f xml:space="preserve"> MIN('Users Power Panel'!$C$39, 'PASTE_Power Data'!G51)</f>
        <v>600</v>
      </c>
      <c r="H51" s="23">
        <f xml:space="preserve"> MIN('Users Power Panel'!$C$40, 'PASTE_Power Data'!H51)</f>
        <v>600</v>
      </c>
      <c r="I51" s="23">
        <f xml:space="preserve"> MIN('Users Power Panel'!$C$41, 'PASTE_Power Data'!I51)</f>
        <v>600</v>
      </c>
      <c r="J51" s="23">
        <f xml:space="preserve"> MIN('Users Power Panel'!$C$42, 'PASTE_Power Data'!J51)</f>
        <v>600</v>
      </c>
      <c r="K51" s="23">
        <f xml:space="preserve"> MIN('Users Power Panel'!$C$43, 'PASTE_Power Data'!K51)</f>
        <v>600</v>
      </c>
      <c r="L51" s="34">
        <f xml:space="preserve"> MIN('Users Power Panel'!$C$44, 'PASTE_Power Data'!L51)</f>
        <v>600</v>
      </c>
      <c r="M51" s="36">
        <f>(SUM(C51:L51)/'Users Power Panel'!$C$15)*100</f>
        <v>100</v>
      </c>
      <c r="O51" s="16"/>
      <c r="Q51" s="68">
        <v>0.52083333333333404</v>
      </c>
      <c r="R51" s="67">
        <f>'Users Power Panel'!$C$35</f>
        <v>600</v>
      </c>
      <c r="S51" s="67">
        <f>'Users Power Panel'!$C$36</f>
        <v>600</v>
      </c>
      <c r="T51" s="67">
        <f>'Users Power Panel'!$C$37</f>
        <v>600</v>
      </c>
      <c r="U51" s="67">
        <f>'Users Power Panel'!$C$38</f>
        <v>600</v>
      </c>
      <c r="V51" s="67">
        <f>'Users Power Panel'!$C$39</f>
        <v>600</v>
      </c>
      <c r="W51" s="67">
        <f>'Users Power Panel'!$C$40</f>
        <v>600</v>
      </c>
      <c r="X51" s="67">
        <f>'Users Power Panel'!$C$41</f>
        <v>600</v>
      </c>
      <c r="Y51" s="67">
        <f>'Users Power Panel'!$C$42</f>
        <v>600</v>
      </c>
      <c r="Z51" s="67">
        <f>'Users Power Panel'!$C$43</f>
        <v>600</v>
      </c>
      <c r="AA51" s="67">
        <f>'Users Power Panel'!$C$44</f>
        <v>600</v>
      </c>
    </row>
    <row r="52" spans="2:27" x14ac:dyDescent="0.2">
      <c r="B52" s="68">
        <v>0.53125</v>
      </c>
      <c r="C52" s="23">
        <f xml:space="preserve"> MIN('Users Power Panel'!$C$35, 'PASTE_Power Data'!C52)</f>
        <v>600</v>
      </c>
      <c r="D52" s="23">
        <f xml:space="preserve"> MIN('Users Power Panel'!$C$36, 'PASTE_Power Data'!D52)</f>
        <v>600</v>
      </c>
      <c r="E52" s="23">
        <f xml:space="preserve"> MIN('Users Power Panel'!$C$37, 'PASTE_Power Data'!E52)</f>
        <v>600</v>
      </c>
      <c r="F52" s="23">
        <f xml:space="preserve"> MIN('Users Power Panel'!$C$38, 'PASTE_Power Data'!F52)</f>
        <v>600</v>
      </c>
      <c r="G52" s="23">
        <f xml:space="preserve"> MIN('Users Power Panel'!$C$39, 'PASTE_Power Data'!G52)</f>
        <v>600</v>
      </c>
      <c r="H52" s="23">
        <f xml:space="preserve"> MIN('Users Power Panel'!$C$40, 'PASTE_Power Data'!H52)</f>
        <v>600</v>
      </c>
      <c r="I52" s="23">
        <f xml:space="preserve"> MIN('Users Power Panel'!$C$41, 'PASTE_Power Data'!I52)</f>
        <v>600</v>
      </c>
      <c r="J52" s="23">
        <f xml:space="preserve"> MIN('Users Power Panel'!$C$42, 'PASTE_Power Data'!J52)</f>
        <v>600</v>
      </c>
      <c r="K52" s="23">
        <f xml:space="preserve"> MIN('Users Power Panel'!$C$43, 'PASTE_Power Data'!K52)</f>
        <v>600</v>
      </c>
      <c r="L52" s="34">
        <f xml:space="preserve"> MIN('Users Power Panel'!$C$44, 'PASTE_Power Data'!L52)</f>
        <v>600</v>
      </c>
      <c r="M52" s="36">
        <f>(SUM(C52:L52)/'Users Power Panel'!$C$15)*100</f>
        <v>100</v>
      </c>
      <c r="O52" s="16"/>
      <c r="Q52" s="68">
        <v>0.53125</v>
      </c>
      <c r="R52" s="67">
        <f>'Users Power Panel'!$C$35</f>
        <v>600</v>
      </c>
      <c r="S52" s="67">
        <f>'Users Power Panel'!$C$36</f>
        <v>600</v>
      </c>
      <c r="T52" s="67">
        <f>'Users Power Panel'!$C$37</f>
        <v>600</v>
      </c>
      <c r="U52" s="67">
        <f>'Users Power Panel'!$C$38</f>
        <v>600</v>
      </c>
      <c r="V52" s="67">
        <f>'Users Power Panel'!$C$39</f>
        <v>600</v>
      </c>
      <c r="W52" s="67">
        <f>'Users Power Panel'!$C$40</f>
        <v>600</v>
      </c>
      <c r="X52" s="67">
        <f>'Users Power Panel'!$C$41</f>
        <v>600</v>
      </c>
      <c r="Y52" s="67">
        <f>'Users Power Panel'!$C$42</f>
        <v>600</v>
      </c>
      <c r="Z52" s="67">
        <f>'Users Power Panel'!$C$43</f>
        <v>600</v>
      </c>
      <c r="AA52" s="67">
        <f>'Users Power Panel'!$C$44</f>
        <v>600</v>
      </c>
    </row>
    <row r="53" spans="2:27" x14ac:dyDescent="0.2">
      <c r="B53" s="68">
        <v>0.54166666666666696</v>
      </c>
      <c r="C53" s="23">
        <f xml:space="preserve"> MIN('Users Power Panel'!$C$35, 'PASTE_Power Data'!C53)</f>
        <v>600</v>
      </c>
      <c r="D53" s="23">
        <f xml:space="preserve"> MIN('Users Power Panel'!$C$36, 'PASTE_Power Data'!D53)</f>
        <v>600</v>
      </c>
      <c r="E53" s="23">
        <f xml:space="preserve"> MIN('Users Power Panel'!$C$37, 'PASTE_Power Data'!E53)</f>
        <v>600</v>
      </c>
      <c r="F53" s="23">
        <f xml:space="preserve"> MIN('Users Power Panel'!$C$38, 'PASTE_Power Data'!F53)</f>
        <v>600</v>
      </c>
      <c r="G53" s="23">
        <f xml:space="preserve"> MIN('Users Power Panel'!$C$39, 'PASTE_Power Data'!G53)</f>
        <v>600</v>
      </c>
      <c r="H53" s="23">
        <f xml:space="preserve"> MIN('Users Power Panel'!$C$40, 'PASTE_Power Data'!H53)</f>
        <v>600</v>
      </c>
      <c r="I53" s="23">
        <f xml:space="preserve"> MIN('Users Power Panel'!$C$41, 'PASTE_Power Data'!I53)</f>
        <v>600</v>
      </c>
      <c r="J53" s="23">
        <f xml:space="preserve"> MIN('Users Power Panel'!$C$42, 'PASTE_Power Data'!J53)</f>
        <v>600</v>
      </c>
      <c r="K53" s="23">
        <f xml:space="preserve"> MIN('Users Power Panel'!$C$43, 'PASTE_Power Data'!K53)</f>
        <v>600</v>
      </c>
      <c r="L53" s="34">
        <f xml:space="preserve"> MIN('Users Power Panel'!$C$44, 'PASTE_Power Data'!L53)</f>
        <v>600</v>
      </c>
      <c r="M53" s="36">
        <f>(SUM(C53:L53)/'Users Power Panel'!$C$15)*100</f>
        <v>100</v>
      </c>
      <c r="O53" s="16"/>
      <c r="Q53" s="68">
        <v>0.54166666666666696</v>
      </c>
      <c r="R53" s="67">
        <f>'Users Power Panel'!$C$35</f>
        <v>600</v>
      </c>
      <c r="S53" s="67">
        <f>'Users Power Panel'!$C$36</f>
        <v>600</v>
      </c>
      <c r="T53" s="67">
        <f>'Users Power Panel'!$C$37</f>
        <v>600</v>
      </c>
      <c r="U53" s="67">
        <f>'Users Power Panel'!$C$38</f>
        <v>600</v>
      </c>
      <c r="V53" s="67">
        <f>'Users Power Panel'!$C$39</f>
        <v>600</v>
      </c>
      <c r="W53" s="67">
        <f>'Users Power Panel'!$C$40</f>
        <v>600</v>
      </c>
      <c r="X53" s="67">
        <f>'Users Power Panel'!$C$41</f>
        <v>600</v>
      </c>
      <c r="Y53" s="67">
        <f>'Users Power Panel'!$C$42</f>
        <v>600</v>
      </c>
      <c r="Z53" s="67">
        <f>'Users Power Panel'!$C$43</f>
        <v>600</v>
      </c>
      <c r="AA53" s="67">
        <f>'Users Power Panel'!$C$44</f>
        <v>600</v>
      </c>
    </row>
    <row r="54" spans="2:27" x14ac:dyDescent="0.2">
      <c r="B54" s="68">
        <v>0.55208333333333404</v>
      </c>
      <c r="C54" s="23">
        <f xml:space="preserve"> MIN('Users Power Panel'!$C$35, 'PASTE_Power Data'!C54)</f>
        <v>600</v>
      </c>
      <c r="D54" s="23">
        <f xml:space="preserve"> MIN('Users Power Panel'!$C$36, 'PASTE_Power Data'!D54)</f>
        <v>600</v>
      </c>
      <c r="E54" s="23">
        <f xml:space="preserve"> MIN('Users Power Panel'!$C$37, 'PASTE_Power Data'!E54)</f>
        <v>600</v>
      </c>
      <c r="F54" s="23">
        <f xml:space="preserve"> MIN('Users Power Panel'!$C$38, 'PASTE_Power Data'!F54)</f>
        <v>600</v>
      </c>
      <c r="G54" s="23">
        <f xml:space="preserve"> MIN('Users Power Panel'!$C$39, 'PASTE_Power Data'!G54)</f>
        <v>600</v>
      </c>
      <c r="H54" s="23">
        <f xml:space="preserve"> MIN('Users Power Panel'!$C$40, 'PASTE_Power Data'!H54)</f>
        <v>600</v>
      </c>
      <c r="I54" s="23">
        <f xml:space="preserve"> MIN('Users Power Panel'!$C$41, 'PASTE_Power Data'!I54)</f>
        <v>600</v>
      </c>
      <c r="J54" s="23">
        <f xml:space="preserve"> MIN('Users Power Panel'!$C$42, 'PASTE_Power Data'!J54)</f>
        <v>600</v>
      </c>
      <c r="K54" s="23">
        <f xml:space="preserve"> MIN('Users Power Panel'!$C$43, 'PASTE_Power Data'!K54)</f>
        <v>600</v>
      </c>
      <c r="L54" s="34">
        <f xml:space="preserve"> MIN('Users Power Panel'!$C$44, 'PASTE_Power Data'!L54)</f>
        <v>600</v>
      </c>
      <c r="M54" s="36">
        <f>(SUM(C54:L54)/'Users Power Panel'!$C$15)*100</f>
        <v>100</v>
      </c>
      <c r="O54" s="16"/>
      <c r="Q54" s="68">
        <v>0.55208333333333404</v>
      </c>
      <c r="R54" s="67">
        <f>'Users Power Panel'!$C$35</f>
        <v>600</v>
      </c>
      <c r="S54" s="67">
        <f>'Users Power Panel'!$C$36</f>
        <v>600</v>
      </c>
      <c r="T54" s="67">
        <f>'Users Power Panel'!$C$37</f>
        <v>600</v>
      </c>
      <c r="U54" s="67">
        <f>'Users Power Panel'!$C$38</f>
        <v>600</v>
      </c>
      <c r="V54" s="67">
        <f>'Users Power Panel'!$C$39</f>
        <v>600</v>
      </c>
      <c r="W54" s="67">
        <f>'Users Power Panel'!$C$40</f>
        <v>600</v>
      </c>
      <c r="X54" s="67">
        <f>'Users Power Panel'!$C$41</f>
        <v>600</v>
      </c>
      <c r="Y54" s="67">
        <f>'Users Power Panel'!$C$42</f>
        <v>600</v>
      </c>
      <c r="Z54" s="67">
        <f>'Users Power Panel'!$C$43</f>
        <v>600</v>
      </c>
      <c r="AA54" s="67">
        <f>'Users Power Panel'!$C$44</f>
        <v>600</v>
      </c>
    </row>
    <row r="55" spans="2:27" x14ac:dyDescent="0.2">
      <c r="B55" s="68">
        <v>0.5625</v>
      </c>
      <c r="C55" s="23">
        <f xml:space="preserve"> MIN('Users Power Panel'!$C$35, 'PASTE_Power Data'!C55)</f>
        <v>600</v>
      </c>
      <c r="D55" s="23">
        <f xml:space="preserve"> MIN('Users Power Panel'!$C$36, 'PASTE_Power Data'!D55)</f>
        <v>600</v>
      </c>
      <c r="E55" s="23">
        <f xml:space="preserve"> MIN('Users Power Panel'!$C$37, 'PASTE_Power Data'!E55)</f>
        <v>600</v>
      </c>
      <c r="F55" s="23">
        <f xml:space="preserve"> MIN('Users Power Panel'!$C$38, 'PASTE_Power Data'!F55)</f>
        <v>600</v>
      </c>
      <c r="G55" s="23">
        <f xml:space="preserve"> MIN('Users Power Panel'!$C$39, 'PASTE_Power Data'!G55)</f>
        <v>600</v>
      </c>
      <c r="H55" s="23">
        <f xml:space="preserve"> MIN('Users Power Panel'!$C$40, 'PASTE_Power Data'!H55)</f>
        <v>600</v>
      </c>
      <c r="I55" s="23">
        <f xml:space="preserve"> MIN('Users Power Panel'!$C$41, 'PASTE_Power Data'!I55)</f>
        <v>600</v>
      </c>
      <c r="J55" s="23">
        <f xml:space="preserve"> MIN('Users Power Panel'!$C$42, 'PASTE_Power Data'!J55)</f>
        <v>600</v>
      </c>
      <c r="K55" s="23">
        <f xml:space="preserve"> MIN('Users Power Panel'!$C$43, 'PASTE_Power Data'!K55)</f>
        <v>600</v>
      </c>
      <c r="L55" s="34">
        <f xml:space="preserve"> MIN('Users Power Panel'!$C$44, 'PASTE_Power Data'!L55)</f>
        <v>600</v>
      </c>
      <c r="M55" s="36">
        <f>(SUM(C55:L55)/'Users Power Panel'!$C$15)*100</f>
        <v>100</v>
      </c>
      <c r="O55" s="16"/>
      <c r="Q55" s="68">
        <v>0.5625</v>
      </c>
      <c r="R55" s="67">
        <f>'Users Power Panel'!$C$35</f>
        <v>600</v>
      </c>
      <c r="S55" s="67">
        <f>'Users Power Panel'!$C$36</f>
        <v>600</v>
      </c>
      <c r="T55" s="67">
        <f>'Users Power Panel'!$C$37</f>
        <v>600</v>
      </c>
      <c r="U55" s="67">
        <f>'Users Power Panel'!$C$38</f>
        <v>600</v>
      </c>
      <c r="V55" s="67">
        <f>'Users Power Panel'!$C$39</f>
        <v>600</v>
      </c>
      <c r="W55" s="67">
        <f>'Users Power Panel'!$C$40</f>
        <v>600</v>
      </c>
      <c r="X55" s="67">
        <f>'Users Power Panel'!$C$41</f>
        <v>600</v>
      </c>
      <c r="Y55" s="67">
        <f>'Users Power Panel'!$C$42</f>
        <v>600</v>
      </c>
      <c r="Z55" s="67">
        <f>'Users Power Panel'!$C$43</f>
        <v>600</v>
      </c>
      <c r="AA55" s="67">
        <f>'Users Power Panel'!$C$44</f>
        <v>600</v>
      </c>
    </row>
    <row r="56" spans="2:27" x14ac:dyDescent="0.2">
      <c r="B56" s="68">
        <v>0.57291666666666696</v>
      </c>
      <c r="C56" s="23">
        <f xml:space="preserve"> MIN('Users Power Panel'!$C$35, 'PASTE_Power Data'!C56)</f>
        <v>600</v>
      </c>
      <c r="D56" s="23">
        <f xml:space="preserve"> MIN('Users Power Panel'!$C$36, 'PASTE_Power Data'!D56)</f>
        <v>600</v>
      </c>
      <c r="E56" s="23">
        <f xml:space="preserve"> MIN('Users Power Panel'!$C$37, 'PASTE_Power Data'!E56)</f>
        <v>600</v>
      </c>
      <c r="F56" s="23">
        <f xml:space="preserve"> MIN('Users Power Panel'!$C$38, 'PASTE_Power Data'!F56)</f>
        <v>600</v>
      </c>
      <c r="G56" s="23">
        <f xml:space="preserve"> MIN('Users Power Panel'!$C$39, 'PASTE_Power Data'!G56)</f>
        <v>600</v>
      </c>
      <c r="H56" s="23">
        <f xml:space="preserve"> MIN('Users Power Panel'!$C$40, 'PASTE_Power Data'!H56)</f>
        <v>600</v>
      </c>
      <c r="I56" s="23">
        <f xml:space="preserve"> MIN('Users Power Panel'!$C$41, 'PASTE_Power Data'!I56)</f>
        <v>600</v>
      </c>
      <c r="J56" s="23">
        <f xml:space="preserve"> MIN('Users Power Panel'!$C$42, 'PASTE_Power Data'!J56)</f>
        <v>600</v>
      </c>
      <c r="K56" s="23">
        <f xml:space="preserve"> MIN('Users Power Panel'!$C$43, 'PASTE_Power Data'!K56)</f>
        <v>600</v>
      </c>
      <c r="L56" s="34">
        <f xml:space="preserve"> MIN('Users Power Panel'!$C$44, 'PASTE_Power Data'!L56)</f>
        <v>600</v>
      </c>
      <c r="M56" s="36">
        <f>(SUM(C56:L56)/'Users Power Panel'!$C$15)*100</f>
        <v>100</v>
      </c>
      <c r="O56" s="16"/>
      <c r="Q56" s="68">
        <v>0.57291666666666696</v>
      </c>
      <c r="R56" s="67">
        <f>'Users Power Panel'!$C$35</f>
        <v>600</v>
      </c>
      <c r="S56" s="67">
        <f>'Users Power Panel'!$C$36</f>
        <v>600</v>
      </c>
      <c r="T56" s="67">
        <f>'Users Power Panel'!$C$37</f>
        <v>600</v>
      </c>
      <c r="U56" s="67">
        <f>'Users Power Panel'!$C$38</f>
        <v>600</v>
      </c>
      <c r="V56" s="67">
        <f>'Users Power Panel'!$C$39</f>
        <v>600</v>
      </c>
      <c r="W56" s="67">
        <f>'Users Power Panel'!$C$40</f>
        <v>600</v>
      </c>
      <c r="X56" s="67">
        <f>'Users Power Panel'!$C$41</f>
        <v>600</v>
      </c>
      <c r="Y56" s="67">
        <f>'Users Power Panel'!$C$42</f>
        <v>600</v>
      </c>
      <c r="Z56" s="67">
        <f>'Users Power Panel'!$C$43</f>
        <v>600</v>
      </c>
      <c r="AA56" s="67">
        <f>'Users Power Panel'!$C$44</f>
        <v>600</v>
      </c>
    </row>
    <row r="57" spans="2:27" x14ac:dyDescent="0.2">
      <c r="B57" s="68">
        <v>0.58333333333333404</v>
      </c>
      <c r="C57" s="23">
        <f xml:space="preserve"> MIN('Users Power Panel'!$C$35, 'PASTE_Power Data'!C57)</f>
        <v>600</v>
      </c>
      <c r="D57" s="23">
        <f xml:space="preserve"> MIN('Users Power Panel'!$C$36, 'PASTE_Power Data'!D57)</f>
        <v>600</v>
      </c>
      <c r="E57" s="23">
        <f xml:space="preserve"> MIN('Users Power Panel'!$C$37, 'PASTE_Power Data'!E57)</f>
        <v>600</v>
      </c>
      <c r="F57" s="23">
        <f xml:space="preserve"> MIN('Users Power Panel'!$C$38, 'PASTE_Power Data'!F57)</f>
        <v>600</v>
      </c>
      <c r="G57" s="23">
        <f xml:space="preserve"> MIN('Users Power Panel'!$C$39, 'PASTE_Power Data'!G57)</f>
        <v>600</v>
      </c>
      <c r="H57" s="23">
        <f xml:space="preserve"> MIN('Users Power Panel'!$C$40, 'PASTE_Power Data'!H57)</f>
        <v>600</v>
      </c>
      <c r="I57" s="23">
        <f xml:space="preserve"> MIN('Users Power Panel'!$C$41, 'PASTE_Power Data'!I57)</f>
        <v>600</v>
      </c>
      <c r="J57" s="23">
        <f xml:space="preserve"> MIN('Users Power Panel'!$C$42, 'PASTE_Power Data'!J57)</f>
        <v>600</v>
      </c>
      <c r="K57" s="23">
        <f xml:space="preserve"> MIN('Users Power Panel'!$C$43, 'PASTE_Power Data'!K57)</f>
        <v>600</v>
      </c>
      <c r="L57" s="34">
        <f xml:space="preserve"> MIN('Users Power Panel'!$C$44, 'PASTE_Power Data'!L57)</f>
        <v>600</v>
      </c>
      <c r="M57" s="36">
        <f>(SUM(C57:L57)/'Users Power Panel'!$C$15)*100</f>
        <v>100</v>
      </c>
      <c r="O57" s="16"/>
      <c r="Q57" s="68">
        <v>0.58333333333333404</v>
      </c>
      <c r="R57" s="67">
        <f>'Users Power Panel'!$C$35</f>
        <v>600</v>
      </c>
      <c r="S57" s="67">
        <f>'Users Power Panel'!$C$36</f>
        <v>600</v>
      </c>
      <c r="T57" s="67">
        <f>'Users Power Panel'!$C$37</f>
        <v>600</v>
      </c>
      <c r="U57" s="67">
        <f>'Users Power Panel'!$C$38</f>
        <v>600</v>
      </c>
      <c r="V57" s="67">
        <f>'Users Power Panel'!$C$39</f>
        <v>600</v>
      </c>
      <c r="W57" s="67">
        <f>'Users Power Panel'!$C$40</f>
        <v>600</v>
      </c>
      <c r="X57" s="67">
        <f>'Users Power Panel'!$C$41</f>
        <v>600</v>
      </c>
      <c r="Y57" s="67">
        <f>'Users Power Panel'!$C$42</f>
        <v>600</v>
      </c>
      <c r="Z57" s="67">
        <f>'Users Power Panel'!$C$43</f>
        <v>600</v>
      </c>
      <c r="AA57" s="67">
        <f>'Users Power Panel'!$C$44</f>
        <v>600</v>
      </c>
    </row>
    <row r="58" spans="2:27" x14ac:dyDescent="0.2">
      <c r="B58" s="68">
        <v>0.59375</v>
      </c>
      <c r="C58" s="23">
        <f xml:space="preserve"> MIN('Users Power Panel'!$C$35, 'PASTE_Power Data'!C58)</f>
        <v>600</v>
      </c>
      <c r="D58" s="23">
        <f xml:space="preserve"> MIN('Users Power Panel'!$C$36, 'PASTE_Power Data'!D58)</f>
        <v>600</v>
      </c>
      <c r="E58" s="23">
        <f xml:space="preserve"> MIN('Users Power Panel'!$C$37, 'PASTE_Power Data'!E58)</f>
        <v>600</v>
      </c>
      <c r="F58" s="23">
        <f xml:space="preserve"> MIN('Users Power Panel'!$C$38, 'PASTE_Power Data'!F58)</f>
        <v>600</v>
      </c>
      <c r="G58" s="23">
        <f xml:space="preserve"> MIN('Users Power Panel'!$C$39, 'PASTE_Power Data'!G58)</f>
        <v>600</v>
      </c>
      <c r="H58" s="23">
        <f xml:space="preserve"> MIN('Users Power Panel'!$C$40, 'PASTE_Power Data'!H58)</f>
        <v>600</v>
      </c>
      <c r="I58" s="23">
        <f xml:space="preserve"> MIN('Users Power Panel'!$C$41, 'PASTE_Power Data'!I58)</f>
        <v>600</v>
      </c>
      <c r="J58" s="23">
        <f xml:space="preserve"> MIN('Users Power Panel'!$C$42, 'PASTE_Power Data'!J58)</f>
        <v>600</v>
      </c>
      <c r="K58" s="23">
        <f xml:space="preserve"> MIN('Users Power Panel'!$C$43, 'PASTE_Power Data'!K58)</f>
        <v>600</v>
      </c>
      <c r="L58" s="34">
        <f xml:space="preserve"> MIN('Users Power Panel'!$C$44, 'PASTE_Power Data'!L58)</f>
        <v>600</v>
      </c>
      <c r="M58" s="36">
        <f>(SUM(C58:L58)/'Users Power Panel'!$C$15)*100</f>
        <v>100</v>
      </c>
      <c r="O58" s="16"/>
      <c r="Q58" s="68">
        <v>0.59375</v>
      </c>
      <c r="R58" s="67">
        <f>'Users Power Panel'!$C$35</f>
        <v>600</v>
      </c>
      <c r="S58" s="67">
        <f>'Users Power Panel'!$C$36</f>
        <v>600</v>
      </c>
      <c r="T58" s="67">
        <f>'Users Power Panel'!$C$37</f>
        <v>600</v>
      </c>
      <c r="U58" s="67">
        <f>'Users Power Panel'!$C$38</f>
        <v>600</v>
      </c>
      <c r="V58" s="67">
        <f>'Users Power Panel'!$C$39</f>
        <v>600</v>
      </c>
      <c r="W58" s="67">
        <f>'Users Power Panel'!$C$40</f>
        <v>600</v>
      </c>
      <c r="X58" s="67">
        <f>'Users Power Panel'!$C$41</f>
        <v>600</v>
      </c>
      <c r="Y58" s="67">
        <f>'Users Power Panel'!$C$42</f>
        <v>600</v>
      </c>
      <c r="Z58" s="67">
        <f>'Users Power Panel'!$C$43</f>
        <v>600</v>
      </c>
      <c r="AA58" s="67">
        <f>'Users Power Panel'!$C$44</f>
        <v>600</v>
      </c>
    </row>
    <row r="59" spans="2:27" x14ac:dyDescent="0.2">
      <c r="B59" s="68">
        <v>0.60416666666666696</v>
      </c>
      <c r="C59" s="23">
        <f xml:space="preserve"> MIN('Users Power Panel'!$C$35, 'PASTE_Power Data'!C59)</f>
        <v>600</v>
      </c>
      <c r="D59" s="23">
        <f xml:space="preserve"> MIN('Users Power Panel'!$C$36, 'PASTE_Power Data'!D59)</f>
        <v>600</v>
      </c>
      <c r="E59" s="23">
        <f xml:space="preserve"> MIN('Users Power Panel'!$C$37, 'PASTE_Power Data'!E59)</f>
        <v>600</v>
      </c>
      <c r="F59" s="23">
        <f xml:space="preserve"> MIN('Users Power Panel'!$C$38, 'PASTE_Power Data'!F59)</f>
        <v>600</v>
      </c>
      <c r="G59" s="23">
        <f xml:space="preserve"> MIN('Users Power Panel'!$C$39, 'PASTE_Power Data'!G59)</f>
        <v>600</v>
      </c>
      <c r="H59" s="23">
        <f xml:space="preserve"> MIN('Users Power Panel'!$C$40, 'PASTE_Power Data'!H59)</f>
        <v>600</v>
      </c>
      <c r="I59" s="23">
        <f xml:space="preserve"> MIN('Users Power Panel'!$C$41, 'PASTE_Power Data'!I59)</f>
        <v>600</v>
      </c>
      <c r="J59" s="23">
        <f xml:space="preserve"> MIN('Users Power Panel'!$C$42, 'PASTE_Power Data'!J59)</f>
        <v>600</v>
      </c>
      <c r="K59" s="23">
        <f xml:space="preserve"> MIN('Users Power Panel'!$C$43, 'PASTE_Power Data'!K59)</f>
        <v>600</v>
      </c>
      <c r="L59" s="34">
        <f xml:space="preserve"> MIN('Users Power Panel'!$C$44, 'PASTE_Power Data'!L59)</f>
        <v>600</v>
      </c>
      <c r="M59" s="36">
        <f>(SUM(C59:L59)/'Users Power Panel'!$C$15)*100</f>
        <v>100</v>
      </c>
      <c r="O59" s="16"/>
      <c r="Q59" s="68">
        <v>0.60416666666666696</v>
      </c>
      <c r="R59" s="67">
        <f>'Users Power Panel'!$C$35</f>
        <v>600</v>
      </c>
      <c r="S59" s="67">
        <f>'Users Power Panel'!$C$36</f>
        <v>600</v>
      </c>
      <c r="T59" s="67">
        <f>'Users Power Panel'!$C$37</f>
        <v>600</v>
      </c>
      <c r="U59" s="67">
        <f>'Users Power Panel'!$C$38</f>
        <v>600</v>
      </c>
      <c r="V59" s="67">
        <f>'Users Power Panel'!$C$39</f>
        <v>600</v>
      </c>
      <c r="W59" s="67">
        <f>'Users Power Panel'!$C$40</f>
        <v>600</v>
      </c>
      <c r="X59" s="67">
        <f>'Users Power Panel'!$C$41</f>
        <v>600</v>
      </c>
      <c r="Y59" s="67">
        <f>'Users Power Panel'!$C$42</f>
        <v>600</v>
      </c>
      <c r="Z59" s="67">
        <f>'Users Power Panel'!$C$43</f>
        <v>600</v>
      </c>
      <c r="AA59" s="67">
        <f>'Users Power Panel'!$C$44</f>
        <v>600</v>
      </c>
    </row>
    <row r="60" spans="2:27" x14ac:dyDescent="0.2">
      <c r="B60" s="68">
        <v>0.61458333333333404</v>
      </c>
      <c r="C60" s="23">
        <f xml:space="preserve"> MIN('Users Power Panel'!$C$35, 'PASTE_Power Data'!C60)</f>
        <v>600</v>
      </c>
      <c r="D60" s="23">
        <f xml:space="preserve"> MIN('Users Power Panel'!$C$36, 'PASTE_Power Data'!D60)</f>
        <v>600</v>
      </c>
      <c r="E60" s="23">
        <f xml:space="preserve"> MIN('Users Power Panel'!$C$37, 'PASTE_Power Data'!E60)</f>
        <v>600</v>
      </c>
      <c r="F60" s="23">
        <f xml:space="preserve"> MIN('Users Power Panel'!$C$38, 'PASTE_Power Data'!F60)</f>
        <v>600</v>
      </c>
      <c r="G60" s="23">
        <f xml:space="preserve"> MIN('Users Power Panel'!$C$39, 'PASTE_Power Data'!G60)</f>
        <v>600</v>
      </c>
      <c r="H60" s="23">
        <f xml:space="preserve"> MIN('Users Power Panel'!$C$40, 'PASTE_Power Data'!H60)</f>
        <v>600</v>
      </c>
      <c r="I60" s="23">
        <f xml:space="preserve"> MIN('Users Power Panel'!$C$41, 'PASTE_Power Data'!I60)</f>
        <v>600</v>
      </c>
      <c r="J60" s="23">
        <f xml:space="preserve"> MIN('Users Power Panel'!$C$42, 'PASTE_Power Data'!J60)</f>
        <v>600</v>
      </c>
      <c r="K60" s="23">
        <f xml:space="preserve"> MIN('Users Power Panel'!$C$43, 'PASTE_Power Data'!K60)</f>
        <v>600</v>
      </c>
      <c r="L60" s="34">
        <f xml:space="preserve"> MIN('Users Power Panel'!$C$44, 'PASTE_Power Data'!L60)</f>
        <v>600</v>
      </c>
      <c r="M60" s="36">
        <f>(SUM(C60:L60)/'Users Power Panel'!$C$15)*100</f>
        <v>100</v>
      </c>
      <c r="O60" s="16"/>
      <c r="Q60" s="68">
        <v>0.61458333333333404</v>
      </c>
      <c r="R60" s="67">
        <f>'Users Power Panel'!$C$35</f>
        <v>600</v>
      </c>
      <c r="S60" s="67">
        <f>'Users Power Panel'!$C$36</f>
        <v>600</v>
      </c>
      <c r="T60" s="67">
        <f>'Users Power Panel'!$C$37</f>
        <v>600</v>
      </c>
      <c r="U60" s="67">
        <f>'Users Power Panel'!$C$38</f>
        <v>600</v>
      </c>
      <c r="V60" s="67">
        <f>'Users Power Panel'!$C$39</f>
        <v>600</v>
      </c>
      <c r="W60" s="67">
        <f>'Users Power Panel'!$C$40</f>
        <v>600</v>
      </c>
      <c r="X60" s="67">
        <f>'Users Power Panel'!$C$41</f>
        <v>600</v>
      </c>
      <c r="Y60" s="67">
        <f>'Users Power Panel'!$C$42</f>
        <v>600</v>
      </c>
      <c r="Z60" s="67">
        <f>'Users Power Panel'!$C$43</f>
        <v>600</v>
      </c>
      <c r="AA60" s="67">
        <f>'Users Power Panel'!$C$44</f>
        <v>600</v>
      </c>
    </row>
    <row r="61" spans="2:27" x14ac:dyDescent="0.2">
      <c r="B61" s="68">
        <v>0.625</v>
      </c>
      <c r="C61" s="23">
        <f xml:space="preserve"> MIN('Users Power Panel'!$C$35, 'PASTE_Power Data'!C61)</f>
        <v>600</v>
      </c>
      <c r="D61" s="23">
        <f xml:space="preserve"> MIN('Users Power Panel'!$C$36, 'PASTE_Power Data'!D61)</f>
        <v>600</v>
      </c>
      <c r="E61" s="23">
        <f xml:space="preserve"> MIN('Users Power Panel'!$C$37, 'PASTE_Power Data'!E61)</f>
        <v>600</v>
      </c>
      <c r="F61" s="23">
        <f xml:space="preserve"> MIN('Users Power Panel'!$C$38, 'PASTE_Power Data'!F61)</f>
        <v>600</v>
      </c>
      <c r="G61" s="23">
        <f xml:space="preserve"> MIN('Users Power Panel'!$C$39, 'PASTE_Power Data'!G61)</f>
        <v>600</v>
      </c>
      <c r="H61" s="23">
        <f xml:space="preserve"> MIN('Users Power Panel'!$C$40, 'PASTE_Power Data'!H61)</f>
        <v>600</v>
      </c>
      <c r="I61" s="23">
        <f xml:space="preserve"> MIN('Users Power Panel'!$C$41, 'PASTE_Power Data'!I61)</f>
        <v>600</v>
      </c>
      <c r="J61" s="23">
        <f xml:space="preserve"> MIN('Users Power Panel'!$C$42, 'PASTE_Power Data'!J61)</f>
        <v>600</v>
      </c>
      <c r="K61" s="23">
        <f xml:space="preserve"> MIN('Users Power Panel'!$C$43, 'PASTE_Power Data'!K61)</f>
        <v>600</v>
      </c>
      <c r="L61" s="34">
        <f xml:space="preserve"> MIN('Users Power Panel'!$C$44, 'PASTE_Power Data'!L61)</f>
        <v>600</v>
      </c>
      <c r="M61" s="36">
        <f>(SUM(C61:L61)/'Users Power Panel'!$C$15)*100</f>
        <v>100</v>
      </c>
      <c r="O61" s="16"/>
      <c r="Q61" s="68">
        <v>0.625</v>
      </c>
      <c r="R61" s="67">
        <f>'Users Power Panel'!$C$35</f>
        <v>600</v>
      </c>
      <c r="S61" s="67">
        <f>'Users Power Panel'!$C$36</f>
        <v>600</v>
      </c>
      <c r="T61" s="67">
        <f>'Users Power Panel'!$C$37</f>
        <v>600</v>
      </c>
      <c r="U61" s="67">
        <f>'Users Power Panel'!$C$38</f>
        <v>600</v>
      </c>
      <c r="V61" s="67">
        <f>'Users Power Panel'!$C$39</f>
        <v>600</v>
      </c>
      <c r="W61" s="67">
        <f>'Users Power Panel'!$C$40</f>
        <v>600</v>
      </c>
      <c r="X61" s="67">
        <f>'Users Power Panel'!$C$41</f>
        <v>600</v>
      </c>
      <c r="Y61" s="67">
        <f>'Users Power Panel'!$C$42</f>
        <v>600</v>
      </c>
      <c r="Z61" s="67">
        <f>'Users Power Panel'!$C$43</f>
        <v>600</v>
      </c>
      <c r="AA61" s="67">
        <f>'Users Power Panel'!$C$44</f>
        <v>600</v>
      </c>
    </row>
    <row r="62" spans="2:27" x14ac:dyDescent="0.2">
      <c r="B62" s="68">
        <v>0.63541666666666696</v>
      </c>
      <c r="C62" s="23">
        <f xml:space="preserve"> MIN('Users Power Panel'!$C$35, 'PASTE_Power Data'!C62)</f>
        <v>600</v>
      </c>
      <c r="D62" s="23">
        <f xml:space="preserve"> MIN('Users Power Panel'!$C$36, 'PASTE_Power Data'!D62)</f>
        <v>600</v>
      </c>
      <c r="E62" s="23">
        <f xml:space="preserve"> MIN('Users Power Panel'!$C$37, 'PASTE_Power Data'!E62)</f>
        <v>600</v>
      </c>
      <c r="F62" s="23">
        <f xml:space="preserve"> MIN('Users Power Panel'!$C$38, 'PASTE_Power Data'!F62)</f>
        <v>600</v>
      </c>
      <c r="G62" s="23">
        <f xml:space="preserve"> MIN('Users Power Panel'!$C$39, 'PASTE_Power Data'!G62)</f>
        <v>600</v>
      </c>
      <c r="H62" s="23">
        <f xml:space="preserve"> MIN('Users Power Panel'!$C$40, 'PASTE_Power Data'!H62)</f>
        <v>600</v>
      </c>
      <c r="I62" s="23">
        <f xml:space="preserve"> MIN('Users Power Panel'!$C$41, 'PASTE_Power Data'!I62)</f>
        <v>600</v>
      </c>
      <c r="J62" s="23">
        <f xml:space="preserve"> MIN('Users Power Panel'!$C$42, 'PASTE_Power Data'!J62)</f>
        <v>600</v>
      </c>
      <c r="K62" s="23">
        <f xml:space="preserve"> MIN('Users Power Panel'!$C$43, 'PASTE_Power Data'!K62)</f>
        <v>600</v>
      </c>
      <c r="L62" s="34">
        <f xml:space="preserve"> MIN('Users Power Panel'!$C$44, 'PASTE_Power Data'!L62)</f>
        <v>600</v>
      </c>
      <c r="M62" s="36">
        <f>(SUM(C62:L62)/'Users Power Panel'!$C$15)*100</f>
        <v>100</v>
      </c>
      <c r="O62" s="16"/>
      <c r="Q62" s="68">
        <v>0.63541666666666696</v>
      </c>
      <c r="R62" s="67">
        <f>'Users Power Panel'!$C$35</f>
        <v>600</v>
      </c>
      <c r="S62" s="67">
        <f>'Users Power Panel'!$C$36</f>
        <v>600</v>
      </c>
      <c r="T62" s="67">
        <f>'Users Power Panel'!$C$37</f>
        <v>600</v>
      </c>
      <c r="U62" s="67">
        <f>'Users Power Panel'!$C$38</f>
        <v>600</v>
      </c>
      <c r="V62" s="67">
        <f>'Users Power Panel'!$C$39</f>
        <v>600</v>
      </c>
      <c r="W62" s="67">
        <f>'Users Power Panel'!$C$40</f>
        <v>600</v>
      </c>
      <c r="X62" s="67">
        <f>'Users Power Panel'!$C$41</f>
        <v>600</v>
      </c>
      <c r="Y62" s="67">
        <f>'Users Power Panel'!$C$42</f>
        <v>600</v>
      </c>
      <c r="Z62" s="67">
        <f>'Users Power Panel'!$C$43</f>
        <v>600</v>
      </c>
      <c r="AA62" s="67">
        <f>'Users Power Panel'!$C$44</f>
        <v>600</v>
      </c>
    </row>
    <row r="63" spans="2:27" x14ac:dyDescent="0.2">
      <c r="B63" s="68">
        <v>0.64583333333333404</v>
      </c>
      <c r="C63" s="23">
        <f xml:space="preserve"> MIN('Users Power Panel'!$C$35, 'PASTE_Power Data'!C63)</f>
        <v>600</v>
      </c>
      <c r="D63" s="23">
        <f xml:space="preserve"> MIN('Users Power Panel'!$C$36, 'PASTE_Power Data'!D63)</f>
        <v>600</v>
      </c>
      <c r="E63" s="23">
        <f xml:space="preserve"> MIN('Users Power Panel'!$C$37, 'PASTE_Power Data'!E63)</f>
        <v>600</v>
      </c>
      <c r="F63" s="23">
        <f xml:space="preserve"> MIN('Users Power Panel'!$C$38, 'PASTE_Power Data'!F63)</f>
        <v>600</v>
      </c>
      <c r="G63" s="23">
        <f xml:space="preserve"> MIN('Users Power Panel'!$C$39, 'PASTE_Power Data'!G63)</f>
        <v>600</v>
      </c>
      <c r="H63" s="23">
        <f xml:space="preserve"> MIN('Users Power Panel'!$C$40, 'PASTE_Power Data'!H63)</f>
        <v>600</v>
      </c>
      <c r="I63" s="23">
        <f xml:space="preserve"> MIN('Users Power Panel'!$C$41, 'PASTE_Power Data'!I63)</f>
        <v>600</v>
      </c>
      <c r="J63" s="23">
        <f xml:space="preserve"> MIN('Users Power Panel'!$C$42, 'PASTE_Power Data'!J63)</f>
        <v>600</v>
      </c>
      <c r="K63" s="23">
        <f xml:space="preserve"> MIN('Users Power Panel'!$C$43, 'PASTE_Power Data'!K63)</f>
        <v>600</v>
      </c>
      <c r="L63" s="34">
        <f xml:space="preserve"> MIN('Users Power Panel'!$C$44, 'PASTE_Power Data'!L63)</f>
        <v>600</v>
      </c>
      <c r="M63" s="36">
        <f>(SUM(C63:L63)/'Users Power Panel'!$C$15)*100</f>
        <v>100</v>
      </c>
      <c r="O63" s="16"/>
      <c r="Q63" s="68">
        <v>0.64583333333333404</v>
      </c>
      <c r="R63" s="67">
        <f>'Users Power Panel'!$C$35</f>
        <v>600</v>
      </c>
      <c r="S63" s="67">
        <f>'Users Power Panel'!$C$36</f>
        <v>600</v>
      </c>
      <c r="T63" s="67">
        <f>'Users Power Panel'!$C$37</f>
        <v>600</v>
      </c>
      <c r="U63" s="67">
        <f>'Users Power Panel'!$C$38</f>
        <v>600</v>
      </c>
      <c r="V63" s="67">
        <f>'Users Power Panel'!$C$39</f>
        <v>600</v>
      </c>
      <c r="W63" s="67">
        <f>'Users Power Panel'!$C$40</f>
        <v>600</v>
      </c>
      <c r="X63" s="67">
        <f>'Users Power Panel'!$C$41</f>
        <v>600</v>
      </c>
      <c r="Y63" s="67">
        <f>'Users Power Panel'!$C$42</f>
        <v>600</v>
      </c>
      <c r="Z63" s="67">
        <f>'Users Power Panel'!$C$43</f>
        <v>600</v>
      </c>
      <c r="AA63" s="67">
        <f>'Users Power Panel'!$C$44</f>
        <v>600</v>
      </c>
    </row>
    <row r="64" spans="2:27" x14ac:dyDescent="0.2">
      <c r="B64" s="68">
        <v>0.65625</v>
      </c>
      <c r="C64" s="23">
        <f xml:space="preserve"> MIN('Users Power Panel'!$C$35, 'PASTE_Power Data'!C64)</f>
        <v>600</v>
      </c>
      <c r="D64" s="23">
        <f xml:space="preserve"> MIN('Users Power Panel'!$C$36, 'PASTE_Power Data'!D64)</f>
        <v>600</v>
      </c>
      <c r="E64" s="23">
        <f xml:space="preserve"> MIN('Users Power Panel'!$C$37, 'PASTE_Power Data'!E64)</f>
        <v>600</v>
      </c>
      <c r="F64" s="23">
        <f xml:space="preserve"> MIN('Users Power Panel'!$C$38, 'PASTE_Power Data'!F64)</f>
        <v>600</v>
      </c>
      <c r="G64" s="23">
        <f xml:space="preserve"> MIN('Users Power Panel'!$C$39, 'PASTE_Power Data'!G64)</f>
        <v>600</v>
      </c>
      <c r="H64" s="23">
        <f xml:space="preserve"> MIN('Users Power Panel'!$C$40, 'PASTE_Power Data'!H64)</f>
        <v>600</v>
      </c>
      <c r="I64" s="23">
        <f xml:space="preserve"> MIN('Users Power Panel'!$C$41, 'PASTE_Power Data'!I64)</f>
        <v>600</v>
      </c>
      <c r="J64" s="23">
        <f xml:space="preserve"> MIN('Users Power Panel'!$C$42, 'PASTE_Power Data'!J64)</f>
        <v>600</v>
      </c>
      <c r="K64" s="23">
        <f xml:space="preserve"> MIN('Users Power Panel'!$C$43, 'PASTE_Power Data'!K64)</f>
        <v>600</v>
      </c>
      <c r="L64" s="34">
        <f xml:space="preserve"> MIN('Users Power Panel'!$C$44, 'PASTE_Power Data'!L64)</f>
        <v>600</v>
      </c>
      <c r="M64" s="36">
        <f>(SUM(C64:L64)/'Users Power Panel'!$C$15)*100</f>
        <v>100</v>
      </c>
      <c r="O64" s="16"/>
      <c r="Q64" s="68">
        <v>0.65625</v>
      </c>
      <c r="R64" s="67">
        <f>'Users Power Panel'!$C$35</f>
        <v>600</v>
      </c>
      <c r="S64" s="67">
        <f>'Users Power Panel'!$C$36</f>
        <v>600</v>
      </c>
      <c r="T64" s="67">
        <f>'Users Power Panel'!$C$37</f>
        <v>600</v>
      </c>
      <c r="U64" s="67">
        <f>'Users Power Panel'!$C$38</f>
        <v>600</v>
      </c>
      <c r="V64" s="67">
        <f>'Users Power Panel'!$C$39</f>
        <v>600</v>
      </c>
      <c r="W64" s="67">
        <f>'Users Power Panel'!$C$40</f>
        <v>600</v>
      </c>
      <c r="X64" s="67">
        <f>'Users Power Panel'!$C$41</f>
        <v>600</v>
      </c>
      <c r="Y64" s="67">
        <f>'Users Power Panel'!$C$42</f>
        <v>600</v>
      </c>
      <c r="Z64" s="67">
        <f>'Users Power Panel'!$C$43</f>
        <v>600</v>
      </c>
      <c r="AA64" s="67">
        <f>'Users Power Panel'!$C$44</f>
        <v>600</v>
      </c>
    </row>
    <row r="65" spans="2:27" x14ac:dyDescent="0.2">
      <c r="B65" s="68">
        <v>0.66666666666666696</v>
      </c>
      <c r="C65" s="23">
        <f xml:space="preserve"> MIN('Users Power Panel'!$C$35, 'PASTE_Power Data'!C65)</f>
        <v>600</v>
      </c>
      <c r="D65" s="23">
        <f xml:space="preserve"> MIN('Users Power Panel'!$C$36, 'PASTE_Power Data'!D65)</f>
        <v>600</v>
      </c>
      <c r="E65" s="23">
        <f xml:space="preserve"> MIN('Users Power Panel'!$C$37, 'PASTE_Power Data'!E65)</f>
        <v>600</v>
      </c>
      <c r="F65" s="23">
        <f xml:space="preserve"> MIN('Users Power Panel'!$C$38, 'PASTE_Power Data'!F65)</f>
        <v>600</v>
      </c>
      <c r="G65" s="23">
        <f xml:space="preserve"> MIN('Users Power Panel'!$C$39, 'PASTE_Power Data'!G65)</f>
        <v>600</v>
      </c>
      <c r="H65" s="23">
        <f xml:space="preserve"> MIN('Users Power Panel'!$C$40, 'PASTE_Power Data'!H65)</f>
        <v>600</v>
      </c>
      <c r="I65" s="23">
        <f xml:space="preserve"> MIN('Users Power Panel'!$C$41, 'PASTE_Power Data'!I65)</f>
        <v>600</v>
      </c>
      <c r="J65" s="23">
        <f xml:space="preserve"> MIN('Users Power Panel'!$C$42, 'PASTE_Power Data'!J65)</f>
        <v>600</v>
      </c>
      <c r="K65" s="23">
        <f xml:space="preserve"> MIN('Users Power Panel'!$C$43, 'PASTE_Power Data'!K65)</f>
        <v>600</v>
      </c>
      <c r="L65" s="34">
        <f xml:space="preserve"> MIN('Users Power Panel'!$C$44, 'PASTE_Power Data'!L65)</f>
        <v>600</v>
      </c>
      <c r="M65" s="36">
        <f>(SUM(C65:L65)/'Users Power Panel'!$C$15)*100</f>
        <v>100</v>
      </c>
      <c r="O65" s="16"/>
      <c r="Q65" s="68">
        <v>0.66666666666666696</v>
      </c>
      <c r="R65" s="67">
        <f>'Users Power Panel'!$C$35</f>
        <v>600</v>
      </c>
      <c r="S65" s="67">
        <f>'Users Power Panel'!$C$36</f>
        <v>600</v>
      </c>
      <c r="T65" s="67">
        <f>'Users Power Panel'!$C$37</f>
        <v>600</v>
      </c>
      <c r="U65" s="67">
        <f>'Users Power Panel'!$C$38</f>
        <v>600</v>
      </c>
      <c r="V65" s="67">
        <f>'Users Power Panel'!$C$39</f>
        <v>600</v>
      </c>
      <c r="W65" s="67">
        <f>'Users Power Panel'!$C$40</f>
        <v>600</v>
      </c>
      <c r="X65" s="67">
        <f>'Users Power Panel'!$C$41</f>
        <v>600</v>
      </c>
      <c r="Y65" s="67">
        <f>'Users Power Panel'!$C$42</f>
        <v>600</v>
      </c>
      <c r="Z65" s="67">
        <f>'Users Power Panel'!$C$43</f>
        <v>600</v>
      </c>
      <c r="AA65" s="67">
        <f>'Users Power Panel'!$C$44</f>
        <v>600</v>
      </c>
    </row>
    <row r="66" spans="2:27" x14ac:dyDescent="0.2">
      <c r="B66" s="68">
        <v>0.67708333333333404</v>
      </c>
      <c r="C66" s="23">
        <f xml:space="preserve"> MIN('Users Power Panel'!$C$35, 'PASTE_Power Data'!C66)</f>
        <v>600</v>
      </c>
      <c r="D66" s="23">
        <f xml:space="preserve"> MIN('Users Power Panel'!$C$36, 'PASTE_Power Data'!D66)</f>
        <v>600</v>
      </c>
      <c r="E66" s="23">
        <f xml:space="preserve"> MIN('Users Power Panel'!$C$37, 'PASTE_Power Data'!E66)</f>
        <v>600</v>
      </c>
      <c r="F66" s="23">
        <f xml:space="preserve"> MIN('Users Power Panel'!$C$38, 'PASTE_Power Data'!F66)</f>
        <v>600</v>
      </c>
      <c r="G66" s="23">
        <f xml:space="preserve"> MIN('Users Power Panel'!$C$39, 'PASTE_Power Data'!G66)</f>
        <v>600</v>
      </c>
      <c r="H66" s="23">
        <f xml:space="preserve"> MIN('Users Power Panel'!$C$40, 'PASTE_Power Data'!H66)</f>
        <v>600</v>
      </c>
      <c r="I66" s="23">
        <f xml:space="preserve"> MIN('Users Power Panel'!$C$41, 'PASTE_Power Data'!I66)</f>
        <v>600</v>
      </c>
      <c r="J66" s="23">
        <f xml:space="preserve"> MIN('Users Power Panel'!$C$42, 'PASTE_Power Data'!J66)</f>
        <v>600</v>
      </c>
      <c r="K66" s="23">
        <f xml:space="preserve"> MIN('Users Power Panel'!$C$43, 'PASTE_Power Data'!K66)</f>
        <v>600</v>
      </c>
      <c r="L66" s="34">
        <f xml:space="preserve"> MIN('Users Power Panel'!$C$44, 'PASTE_Power Data'!L66)</f>
        <v>600</v>
      </c>
      <c r="M66" s="36">
        <f>(SUM(C66:L66)/'Users Power Panel'!$C$15)*100</f>
        <v>100</v>
      </c>
      <c r="O66" s="16"/>
      <c r="Q66" s="68">
        <v>0.67708333333333404</v>
      </c>
      <c r="R66" s="67">
        <f>'Users Power Panel'!$C$35</f>
        <v>600</v>
      </c>
      <c r="S66" s="67">
        <f>'Users Power Panel'!$C$36</f>
        <v>600</v>
      </c>
      <c r="T66" s="67">
        <f>'Users Power Panel'!$C$37</f>
        <v>600</v>
      </c>
      <c r="U66" s="67">
        <f>'Users Power Panel'!$C$38</f>
        <v>600</v>
      </c>
      <c r="V66" s="67">
        <f>'Users Power Panel'!$C$39</f>
        <v>600</v>
      </c>
      <c r="W66" s="67">
        <f>'Users Power Panel'!$C$40</f>
        <v>600</v>
      </c>
      <c r="X66" s="67">
        <f>'Users Power Panel'!$C$41</f>
        <v>600</v>
      </c>
      <c r="Y66" s="67">
        <f>'Users Power Panel'!$C$42</f>
        <v>600</v>
      </c>
      <c r="Z66" s="67">
        <f>'Users Power Panel'!$C$43</f>
        <v>600</v>
      </c>
      <c r="AA66" s="67">
        <f>'Users Power Panel'!$C$44</f>
        <v>600</v>
      </c>
    </row>
    <row r="67" spans="2:27" x14ac:dyDescent="0.2">
      <c r="B67" s="68">
        <v>0.6875</v>
      </c>
      <c r="C67" s="23">
        <f xml:space="preserve"> MIN('Users Power Panel'!$C$35, 'PASTE_Power Data'!C67)</f>
        <v>600</v>
      </c>
      <c r="D67" s="23">
        <f xml:space="preserve"> MIN('Users Power Panel'!$C$36, 'PASTE_Power Data'!D67)</f>
        <v>600</v>
      </c>
      <c r="E67" s="23">
        <f xml:space="preserve"> MIN('Users Power Panel'!$C$37, 'PASTE_Power Data'!E67)</f>
        <v>600</v>
      </c>
      <c r="F67" s="23">
        <f xml:space="preserve"> MIN('Users Power Panel'!$C$38, 'PASTE_Power Data'!F67)</f>
        <v>600</v>
      </c>
      <c r="G67" s="23">
        <f xml:space="preserve"> MIN('Users Power Panel'!$C$39, 'PASTE_Power Data'!G67)</f>
        <v>600</v>
      </c>
      <c r="H67" s="23">
        <f xml:space="preserve"> MIN('Users Power Panel'!$C$40, 'PASTE_Power Data'!H67)</f>
        <v>600</v>
      </c>
      <c r="I67" s="23">
        <f xml:space="preserve"> MIN('Users Power Panel'!$C$41, 'PASTE_Power Data'!I67)</f>
        <v>600</v>
      </c>
      <c r="J67" s="23">
        <f xml:space="preserve"> MIN('Users Power Panel'!$C$42, 'PASTE_Power Data'!J67)</f>
        <v>600</v>
      </c>
      <c r="K67" s="23">
        <f xml:space="preserve"> MIN('Users Power Panel'!$C$43, 'PASTE_Power Data'!K67)</f>
        <v>600</v>
      </c>
      <c r="L67" s="34">
        <f xml:space="preserve"> MIN('Users Power Panel'!$C$44, 'PASTE_Power Data'!L67)</f>
        <v>600</v>
      </c>
      <c r="M67" s="36">
        <f>(SUM(C67:L67)/'Users Power Panel'!$C$15)*100</f>
        <v>100</v>
      </c>
      <c r="O67" s="16"/>
      <c r="Q67" s="68">
        <v>0.6875</v>
      </c>
      <c r="R67" s="67">
        <f>'Users Power Panel'!$C$35</f>
        <v>600</v>
      </c>
      <c r="S67" s="67">
        <f>'Users Power Panel'!$C$36</f>
        <v>600</v>
      </c>
      <c r="T67" s="67">
        <f>'Users Power Panel'!$C$37</f>
        <v>600</v>
      </c>
      <c r="U67" s="67">
        <f>'Users Power Panel'!$C$38</f>
        <v>600</v>
      </c>
      <c r="V67" s="67">
        <f>'Users Power Panel'!$C$39</f>
        <v>600</v>
      </c>
      <c r="W67" s="67">
        <f>'Users Power Panel'!$C$40</f>
        <v>600</v>
      </c>
      <c r="X67" s="67">
        <f>'Users Power Panel'!$C$41</f>
        <v>600</v>
      </c>
      <c r="Y67" s="67">
        <f>'Users Power Panel'!$C$42</f>
        <v>600</v>
      </c>
      <c r="Z67" s="67">
        <f>'Users Power Panel'!$C$43</f>
        <v>600</v>
      </c>
      <c r="AA67" s="67">
        <f>'Users Power Panel'!$C$44</f>
        <v>600</v>
      </c>
    </row>
    <row r="68" spans="2:27" x14ac:dyDescent="0.2">
      <c r="B68" s="68">
        <v>0.69791666666666696</v>
      </c>
      <c r="C68" s="23">
        <f xml:space="preserve"> MIN('Users Power Panel'!$C$35, 'PASTE_Power Data'!C68)</f>
        <v>600</v>
      </c>
      <c r="D68" s="23">
        <f xml:space="preserve"> MIN('Users Power Panel'!$C$36, 'PASTE_Power Data'!D68)</f>
        <v>600</v>
      </c>
      <c r="E68" s="23">
        <f xml:space="preserve"> MIN('Users Power Panel'!$C$37, 'PASTE_Power Data'!E68)</f>
        <v>600</v>
      </c>
      <c r="F68" s="23">
        <f xml:space="preserve"> MIN('Users Power Panel'!$C$38, 'PASTE_Power Data'!F68)</f>
        <v>600</v>
      </c>
      <c r="G68" s="23">
        <f xml:space="preserve"> MIN('Users Power Panel'!$C$39, 'PASTE_Power Data'!G68)</f>
        <v>600</v>
      </c>
      <c r="H68" s="23">
        <f xml:space="preserve"> MIN('Users Power Panel'!$C$40, 'PASTE_Power Data'!H68)</f>
        <v>600</v>
      </c>
      <c r="I68" s="23">
        <f xml:space="preserve"> MIN('Users Power Panel'!$C$41, 'PASTE_Power Data'!I68)</f>
        <v>600</v>
      </c>
      <c r="J68" s="23">
        <f xml:space="preserve"> MIN('Users Power Panel'!$C$42, 'PASTE_Power Data'!J68)</f>
        <v>600</v>
      </c>
      <c r="K68" s="23">
        <f xml:space="preserve"> MIN('Users Power Panel'!$C$43, 'PASTE_Power Data'!K68)</f>
        <v>600</v>
      </c>
      <c r="L68" s="34">
        <f xml:space="preserve"> MIN('Users Power Panel'!$C$44, 'PASTE_Power Data'!L68)</f>
        <v>600</v>
      </c>
      <c r="M68" s="36">
        <f>(SUM(C68:L68)/'Users Power Panel'!$C$15)*100</f>
        <v>100</v>
      </c>
      <c r="O68" s="16"/>
      <c r="Q68" s="68">
        <v>0.69791666666666696</v>
      </c>
      <c r="R68" s="67">
        <f>'Users Power Panel'!$C$35</f>
        <v>600</v>
      </c>
      <c r="S68" s="67">
        <f>'Users Power Panel'!$C$36</f>
        <v>600</v>
      </c>
      <c r="T68" s="67">
        <f>'Users Power Panel'!$C$37</f>
        <v>600</v>
      </c>
      <c r="U68" s="67">
        <f>'Users Power Panel'!$C$38</f>
        <v>600</v>
      </c>
      <c r="V68" s="67">
        <f>'Users Power Panel'!$C$39</f>
        <v>600</v>
      </c>
      <c r="W68" s="67">
        <f>'Users Power Panel'!$C$40</f>
        <v>600</v>
      </c>
      <c r="X68" s="67">
        <f>'Users Power Panel'!$C$41</f>
        <v>600</v>
      </c>
      <c r="Y68" s="67">
        <f>'Users Power Panel'!$C$42</f>
        <v>600</v>
      </c>
      <c r="Z68" s="67">
        <f>'Users Power Panel'!$C$43</f>
        <v>600</v>
      </c>
      <c r="AA68" s="67">
        <f>'Users Power Panel'!$C$44</f>
        <v>600</v>
      </c>
    </row>
    <row r="69" spans="2:27" x14ac:dyDescent="0.2">
      <c r="B69" s="68">
        <v>0.70833333333333404</v>
      </c>
      <c r="C69" s="23">
        <f xml:space="preserve"> MIN('Users Power Panel'!$C$35, 'PASTE_Power Data'!C69)</f>
        <v>600</v>
      </c>
      <c r="D69" s="23">
        <f xml:space="preserve"> MIN('Users Power Panel'!$C$36, 'PASTE_Power Data'!D69)</f>
        <v>600</v>
      </c>
      <c r="E69" s="23">
        <f xml:space="preserve"> MIN('Users Power Panel'!$C$37, 'PASTE_Power Data'!E69)</f>
        <v>600</v>
      </c>
      <c r="F69" s="23">
        <f xml:space="preserve"> MIN('Users Power Panel'!$C$38, 'PASTE_Power Data'!F69)</f>
        <v>600</v>
      </c>
      <c r="G69" s="23">
        <f xml:space="preserve"> MIN('Users Power Panel'!$C$39, 'PASTE_Power Data'!G69)</f>
        <v>600</v>
      </c>
      <c r="H69" s="23">
        <f xml:space="preserve"> MIN('Users Power Panel'!$C$40, 'PASTE_Power Data'!H69)</f>
        <v>600</v>
      </c>
      <c r="I69" s="23">
        <f xml:space="preserve"> MIN('Users Power Panel'!$C$41, 'PASTE_Power Data'!I69)</f>
        <v>600</v>
      </c>
      <c r="J69" s="23">
        <f xml:space="preserve"> MIN('Users Power Panel'!$C$42, 'PASTE_Power Data'!J69)</f>
        <v>600</v>
      </c>
      <c r="K69" s="23">
        <f xml:space="preserve"> MIN('Users Power Panel'!$C$43, 'PASTE_Power Data'!K69)</f>
        <v>600</v>
      </c>
      <c r="L69" s="34">
        <f xml:space="preserve"> MIN('Users Power Panel'!$C$44, 'PASTE_Power Data'!L69)</f>
        <v>600</v>
      </c>
      <c r="M69" s="36">
        <f>(SUM(C69:L69)/'Users Power Panel'!$C$15)*100</f>
        <v>100</v>
      </c>
      <c r="O69" s="16"/>
      <c r="Q69" s="68">
        <v>0.70833333333333404</v>
      </c>
      <c r="R69" s="67">
        <f>'Users Power Panel'!$C$35</f>
        <v>600</v>
      </c>
      <c r="S69" s="67">
        <f>'Users Power Panel'!$C$36</f>
        <v>600</v>
      </c>
      <c r="T69" s="67">
        <f>'Users Power Panel'!$C$37</f>
        <v>600</v>
      </c>
      <c r="U69" s="67">
        <f>'Users Power Panel'!$C$38</f>
        <v>600</v>
      </c>
      <c r="V69" s="67">
        <f>'Users Power Panel'!$C$39</f>
        <v>600</v>
      </c>
      <c r="W69" s="67">
        <f>'Users Power Panel'!$C$40</f>
        <v>600</v>
      </c>
      <c r="X69" s="67">
        <f>'Users Power Panel'!$C$41</f>
        <v>600</v>
      </c>
      <c r="Y69" s="67">
        <f>'Users Power Panel'!$C$42</f>
        <v>600</v>
      </c>
      <c r="Z69" s="67">
        <f>'Users Power Panel'!$C$43</f>
        <v>600</v>
      </c>
      <c r="AA69" s="67">
        <f>'Users Power Panel'!$C$44</f>
        <v>600</v>
      </c>
    </row>
    <row r="70" spans="2:27" x14ac:dyDescent="0.2">
      <c r="B70" s="68">
        <v>0.71875</v>
      </c>
      <c r="C70" s="23">
        <f xml:space="preserve"> MIN('Users Power Panel'!$C$35, 'PASTE_Power Data'!C70)</f>
        <v>600</v>
      </c>
      <c r="D70" s="23">
        <f xml:space="preserve"> MIN('Users Power Panel'!$C$36, 'PASTE_Power Data'!D70)</f>
        <v>600</v>
      </c>
      <c r="E70" s="23">
        <f xml:space="preserve"> MIN('Users Power Panel'!$C$37, 'PASTE_Power Data'!E70)</f>
        <v>600</v>
      </c>
      <c r="F70" s="23">
        <f xml:space="preserve"> MIN('Users Power Panel'!$C$38, 'PASTE_Power Data'!F70)</f>
        <v>600</v>
      </c>
      <c r="G70" s="23">
        <f xml:space="preserve"> MIN('Users Power Panel'!$C$39, 'PASTE_Power Data'!G70)</f>
        <v>600</v>
      </c>
      <c r="H70" s="23">
        <f xml:space="preserve"> MIN('Users Power Panel'!$C$40, 'PASTE_Power Data'!H70)</f>
        <v>600</v>
      </c>
      <c r="I70" s="23">
        <f xml:space="preserve"> MIN('Users Power Panel'!$C$41, 'PASTE_Power Data'!I70)</f>
        <v>600</v>
      </c>
      <c r="J70" s="23">
        <f xml:space="preserve"> MIN('Users Power Panel'!$C$42, 'PASTE_Power Data'!J70)</f>
        <v>600</v>
      </c>
      <c r="K70" s="23">
        <f xml:space="preserve"> MIN('Users Power Panel'!$C$43, 'PASTE_Power Data'!K70)</f>
        <v>600</v>
      </c>
      <c r="L70" s="34">
        <f xml:space="preserve"> MIN('Users Power Panel'!$C$44, 'PASTE_Power Data'!L70)</f>
        <v>600</v>
      </c>
      <c r="M70" s="36">
        <f>(SUM(C70:L70)/'Users Power Panel'!$C$15)*100</f>
        <v>100</v>
      </c>
      <c r="O70" s="16"/>
      <c r="Q70" s="68">
        <v>0.71875</v>
      </c>
      <c r="R70" s="67">
        <f>'Users Power Panel'!$C$35</f>
        <v>600</v>
      </c>
      <c r="S70" s="67">
        <f>'Users Power Panel'!$C$36</f>
        <v>600</v>
      </c>
      <c r="T70" s="67">
        <f>'Users Power Panel'!$C$37</f>
        <v>600</v>
      </c>
      <c r="U70" s="67">
        <f>'Users Power Panel'!$C$38</f>
        <v>600</v>
      </c>
      <c r="V70" s="67">
        <f>'Users Power Panel'!$C$39</f>
        <v>600</v>
      </c>
      <c r="W70" s="67">
        <f>'Users Power Panel'!$C$40</f>
        <v>600</v>
      </c>
      <c r="X70" s="67">
        <f>'Users Power Panel'!$C$41</f>
        <v>600</v>
      </c>
      <c r="Y70" s="67">
        <f>'Users Power Panel'!$C$42</f>
        <v>600</v>
      </c>
      <c r="Z70" s="67">
        <f>'Users Power Panel'!$C$43</f>
        <v>600</v>
      </c>
      <c r="AA70" s="67">
        <f>'Users Power Panel'!$C$44</f>
        <v>600</v>
      </c>
    </row>
    <row r="71" spans="2:27" x14ac:dyDescent="0.2">
      <c r="B71" s="68">
        <v>0.72916666666666696</v>
      </c>
      <c r="C71" s="23">
        <f xml:space="preserve"> MIN('Users Power Panel'!$C$35, 'PASTE_Power Data'!C71)</f>
        <v>600</v>
      </c>
      <c r="D71" s="23">
        <f xml:space="preserve"> MIN('Users Power Panel'!$C$36, 'PASTE_Power Data'!D71)</f>
        <v>600</v>
      </c>
      <c r="E71" s="23">
        <f xml:space="preserve"> MIN('Users Power Panel'!$C$37, 'PASTE_Power Data'!E71)</f>
        <v>600</v>
      </c>
      <c r="F71" s="23">
        <f xml:space="preserve"> MIN('Users Power Panel'!$C$38, 'PASTE_Power Data'!F71)</f>
        <v>600</v>
      </c>
      <c r="G71" s="23">
        <f xml:space="preserve"> MIN('Users Power Panel'!$C$39, 'PASTE_Power Data'!G71)</f>
        <v>600</v>
      </c>
      <c r="H71" s="23">
        <f xml:space="preserve"> MIN('Users Power Panel'!$C$40, 'PASTE_Power Data'!H71)</f>
        <v>600</v>
      </c>
      <c r="I71" s="23">
        <f xml:space="preserve"> MIN('Users Power Panel'!$C$41, 'PASTE_Power Data'!I71)</f>
        <v>600</v>
      </c>
      <c r="J71" s="23">
        <f xml:space="preserve"> MIN('Users Power Panel'!$C$42, 'PASTE_Power Data'!J71)</f>
        <v>600</v>
      </c>
      <c r="K71" s="23">
        <f xml:space="preserve"> MIN('Users Power Panel'!$C$43, 'PASTE_Power Data'!K71)</f>
        <v>600</v>
      </c>
      <c r="L71" s="34">
        <f xml:space="preserve"> MIN('Users Power Panel'!$C$44, 'PASTE_Power Data'!L71)</f>
        <v>600</v>
      </c>
      <c r="M71" s="36">
        <f>(SUM(C71:L71)/'Users Power Panel'!$C$15)*100</f>
        <v>100</v>
      </c>
      <c r="O71" s="16"/>
      <c r="Q71" s="68">
        <v>0.72916666666666696</v>
      </c>
      <c r="R71" s="67">
        <f>'Users Power Panel'!$C$35</f>
        <v>600</v>
      </c>
      <c r="S71" s="67">
        <f>'Users Power Panel'!$C$36</f>
        <v>600</v>
      </c>
      <c r="T71" s="67">
        <f>'Users Power Panel'!$C$37</f>
        <v>600</v>
      </c>
      <c r="U71" s="67">
        <f>'Users Power Panel'!$C$38</f>
        <v>600</v>
      </c>
      <c r="V71" s="67">
        <f>'Users Power Panel'!$C$39</f>
        <v>600</v>
      </c>
      <c r="W71" s="67">
        <f>'Users Power Panel'!$C$40</f>
        <v>600</v>
      </c>
      <c r="X71" s="67">
        <f>'Users Power Panel'!$C$41</f>
        <v>600</v>
      </c>
      <c r="Y71" s="67">
        <f>'Users Power Panel'!$C$42</f>
        <v>600</v>
      </c>
      <c r="Z71" s="67">
        <f>'Users Power Panel'!$C$43</f>
        <v>600</v>
      </c>
      <c r="AA71" s="67">
        <f>'Users Power Panel'!$C$44</f>
        <v>600</v>
      </c>
    </row>
    <row r="72" spans="2:27" x14ac:dyDescent="0.2">
      <c r="B72" s="68">
        <v>0.73958333333333404</v>
      </c>
      <c r="C72" s="23">
        <f xml:space="preserve"> MIN('Users Power Panel'!$C$35, 'PASTE_Power Data'!C72)</f>
        <v>600</v>
      </c>
      <c r="D72" s="23">
        <f xml:space="preserve"> MIN('Users Power Panel'!$C$36, 'PASTE_Power Data'!D72)</f>
        <v>600</v>
      </c>
      <c r="E72" s="23">
        <f xml:space="preserve"> MIN('Users Power Panel'!$C$37, 'PASTE_Power Data'!E72)</f>
        <v>600</v>
      </c>
      <c r="F72" s="23">
        <f xml:space="preserve"> MIN('Users Power Panel'!$C$38, 'PASTE_Power Data'!F72)</f>
        <v>600</v>
      </c>
      <c r="G72" s="23">
        <f xml:space="preserve"> MIN('Users Power Panel'!$C$39, 'PASTE_Power Data'!G72)</f>
        <v>600</v>
      </c>
      <c r="H72" s="23">
        <f xml:space="preserve"> MIN('Users Power Panel'!$C$40, 'PASTE_Power Data'!H72)</f>
        <v>600</v>
      </c>
      <c r="I72" s="23">
        <f xml:space="preserve"> MIN('Users Power Panel'!$C$41, 'PASTE_Power Data'!I72)</f>
        <v>600</v>
      </c>
      <c r="J72" s="23">
        <f xml:space="preserve"> MIN('Users Power Panel'!$C$42, 'PASTE_Power Data'!J72)</f>
        <v>600</v>
      </c>
      <c r="K72" s="23">
        <f xml:space="preserve"> MIN('Users Power Panel'!$C$43, 'PASTE_Power Data'!K72)</f>
        <v>600</v>
      </c>
      <c r="L72" s="34">
        <f xml:space="preserve"> MIN('Users Power Panel'!$C$44, 'PASTE_Power Data'!L72)</f>
        <v>600</v>
      </c>
      <c r="M72" s="36">
        <f>(SUM(C72:L72)/'Users Power Panel'!$C$15)*100</f>
        <v>100</v>
      </c>
      <c r="O72" s="16"/>
      <c r="Q72" s="68">
        <v>0.73958333333333404</v>
      </c>
      <c r="R72" s="67">
        <f>'Users Power Panel'!$C$35</f>
        <v>600</v>
      </c>
      <c r="S72" s="67">
        <f>'Users Power Panel'!$C$36</f>
        <v>600</v>
      </c>
      <c r="T72" s="67">
        <f>'Users Power Panel'!$C$37</f>
        <v>600</v>
      </c>
      <c r="U72" s="67">
        <f>'Users Power Panel'!$C$38</f>
        <v>600</v>
      </c>
      <c r="V72" s="67">
        <f>'Users Power Panel'!$C$39</f>
        <v>600</v>
      </c>
      <c r="W72" s="67">
        <f>'Users Power Panel'!$C$40</f>
        <v>600</v>
      </c>
      <c r="X72" s="67">
        <f>'Users Power Panel'!$C$41</f>
        <v>600</v>
      </c>
      <c r="Y72" s="67">
        <f>'Users Power Panel'!$C$42</f>
        <v>600</v>
      </c>
      <c r="Z72" s="67">
        <f>'Users Power Panel'!$C$43</f>
        <v>600</v>
      </c>
      <c r="AA72" s="67">
        <f>'Users Power Panel'!$C$44</f>
        <v>600</v>
      </c>
    </row>
    <row r="73" spans="2:27" x14ac:dyDescent="0.2">
      <c r="B73" s="68">
        <v>0.75</v>
      </c>
      <c r="C73" s="23">
        <f xml:space="preserve"> MIN('Users Power Panel'!$C$35, 'PASTE_Power Data'!C73)</f>
        <v>600</v>
      </c>
      <c r="D73" s="23">
        <f xml:space="preserve"> MIN('Users Power Panel'!$C$36, 'PASTE_Power Data'!D73)</f>
        <v>600</v>
      </c>
      <c r="E73" s="23">
        <f xml:space="preserve"> MIN('Users Power Panel'!$C$37, 'PASTE_Power Data'!E73)</f>
        <v>600</v>
      </c>
      <c r="F73" s="23">
        <f xml:space="preserve"> MIN('Users Power Panel'!$C$38, 'PASTE_Power Data'!F73)</f>
        <v>600</v>
      </c>
      <c r="G73" s="23">
        <f xml:space="preserve"> MIN('Users Power Panel'!$C$39, 'PASTE_Power Data'!G73)</f>
        <v>600</v>
      </c>
      <c r="H73" s="23">
        <f xml:space="preserve"> MIN('Users Power Panel'!$C$40, 'PASTE_Power Data'!H73)</f>
        <v>600</v>
      </c>
      <c r="I73" s="23">
        <f xml:space="preserve"> MIN('Users Power Panel'!$C$41, 'PASTE_Power Data'!I73)</f>
        <v>600</v>
      </c>
      <c r="J73" s="23">
        <f xml:space="preserve"> MIN('Users Power Panel'!$C$42, 'PASTE_Power Data'!J73)</f>
        <v>600</v>
      </c>
      <c r="K73" s="23">
        <f xml:space="preserve"> MIN('Users Power Panel'!$C$43, 'PASTE_Power Data'!K73)</f>
        <v>600</v>
      </c>
      <c r="L73" s="34">
        <f xml:space="preserve"> MIN('Users Power Panel'!$C$44, 'PASTE_Power Data'!L73)</f>
        <v>600</v>
      </c>
      <c r="M73" s="36">
        <f>(SUM(C73:L73)/'Users Power Panel'!$C$15)*100</f>
        <v>100</v>
      </c>
      <c r="O73" s="16"/>
      <c r="Q73" s="68">
        <v>0.75</v>
      </c>
      <c r="R73" s="67">
        <f>'Users Power Panel'!$C$35</f>
        <v>600</v>
      </c>
      <c r="S73" s="67">
        <f>'Users Power Panel'!$C$36</f>
        <v>600</v>
      </c>
      <c r="T73" s="67">
        <f>'Users Power Panel'!$C$37</f>
        <v>600</v>
      </c>
      <c r="U73" s="67">
        <f>'Users Power Panel'!$C$38</f>
        <v>600</v>
      </c>
      <c r="V73" s="67">
        <f>'Users Power Panel'!$C$39</f>
        <v>600</v>
      </c>
      <c r="W73" s="67">
        <f>'Users Power Panel'!$C$40</f>
        <v>600</v>
      </c>
      <c r="X73" s="67">
        <f>'Users Power Panel'!$C$41</f>
        <v>600</v>
      </c>
      <c r="Y73" s="67">
        <f>'Users Power Panel'!$C$42</f>
        <v>600</v>
      </c>
      <c r="Z73" s="67">
        <f>'Users Power Panel'!$C$43</f>
        <v>600</v>
      </c>
      <c r="AA73" s="67">
        <f>'Users Power Panel'!$C$44</f>
        <v>600</v>
      </c>
    </row>
    <row r="74" spans="2:27" x14ac:dyDescent="0.2">
      <c r="B74" s="64">
        <v>0.76041666666666696</v>
      </c>
      <c r="C74" s="62">
        <f xml:space="preserve"> MIN('Users Power Panel'!$H$35, 'PASTE_Power Data'!C74)</f>
        <v>600</v>
      </c>
      <c r="D74" s="62">
        <f xml:space="preserve"> MIN('Users Power Panel'!$H$36, 'PASTE_Power Data'!D74)</f>
        <v>600</v>
      </c>
      <c r="E74" s="62">
        <f xml:space="preserve"> MIN('Users Power Panel'!$H$37, 'PASTE_Power Data'!E74)</f>
        <v>600</v>
      </c>
      <c r="F74" s="62">
        <f xml:space="preserve"> MIN('Users Power Panel'!$H$38, 'PASTE_Power Data'!F74)</f>
        <v>600</v>
      </c>
      <c r="G74" s="62">
        <f xml:space="preserve"> MIN('Users Power Panel'!$H$39, 'PASTE_Power Data'!G74)</f>
        <v>600</v>
      </c>
      <c r="H74" s="62">
        <f xml:space="preserve"> MIN('Users Power Panel'!$H$40, 'PASTE_Power Data'!H74)</f>
        <v>600</v>
      </c>
      <c r="I74" s="62">
        <f xml:space="preserve"> MIN('Users Power Panel'!$H$41, 'PASTE_Power Data'!I74)</f>
        <v>600</v>
      </c>
      <c r="J74" s="62">
        <f xml:space="preserve"> MIN('Users Power Panel'!$H$42, 'PASTE_Power Data'!J74)</f>
        <v>600</v>
      </c>
      <c r="K74" s="62">
        <f xml:space="preserve"> MIN('Users Power Panel'!$H$43, 'PASTE_Power Data'!K74)</f>
        <v>600</v>
      </c>
      <c r="L74" s="63">
        <f xml:space="preserve"> MIN('Users Power Panel'!$H$44, 'PASTE_Power Data'!L74)</f>
        <v>600</v>
      </c>
      <c r="M74" s="36">
        <f>(SUM(C74:L74)/'Users Power Panel'!$C$15)*100</f>
        <v>100</v>
      </c>
      <c r="O74" s="16"/>
      <c r="Q74" s="64">
        <v>0.76041666666666696</v>
      </c>
      <c r="R74" s="62">
        <f>'Users Power Panel'!$H$35</f>
        <v>600</v>
      </c>
      <c r="S74" s="62">
        <f>'Users Power Panel'!$H$36</f>
        <v>600</v>
      </c>
      <c r="T74" s="62">
        <f>'Users Power Panel'!$H$37</f>
        <v>600</v>
      </c>
      <c r="U74" s="62">
        <f>'Users Power Panel'!$H$38</f>
        <v>600</v>
      </c>
      <c r="V74" s="62">
        <f>'Users Power Panel'!$H$39</f>
        <v>600</v>
      </c>
      <c r="W74" s="62">
        <f>'Users Power Panel'!$H$40</f>
        <v>600</v>
      </c>
      <c r="X74" s="62">
        <f>'Users Power Panel'!$H$41</f>
        <v>600</v>
      </c>
      <c r="Y74" s="62">
        <f>'Users Power Panel'!$H$42</f>
        <v>600</v>
      </c>
      <c r="Z74" s="62">
        <f>'Users Power Panel'!$H$43</f>
        <v>600</v>
      </c>
      <c r="AA74" s="62">
        <f>'Users Power Panel'!$H$44</f>
        <v>600</v>
      </c>
    </row>
    <row r="75" spans="2:27" x14ac:dyDescent="0.2">
      <c r="B75" s="64">
        <v>0.77083333333333404</v>
      </c>
      <c r="C75" s="62">
        <f xml:space="preserve"> MIN('Users Power Panel'!$H$35, 'PASTE_Power Data'!C75)</f>
        <v>600</v>
      </c>
      <c r="D75" s="62">
        <f xml:space="preserve"> MIN('Users Power Panel'!$H$36, 'PASTE_Power Data'!D75)</f>
        <v>600</v>
      </c>
      <c r="E75" s="62">
        <f xml:space="preserve"> MIN('Users Power Panel'!$H$37, 'PASTE_Power Data'!E75)</f>
        <v>600</v>
      </c>
      <c r="F75" s="62">
        <f xml:space="preserve"> MIN('Users Power Panel'!$H$38, 'PASTE_Power Data'!F75)</f>
        <v>600</v>
      </c>
      <c r="G75" s="62">
        <f xml:space="preserve"> MIN('Users Power Panel'!$H$39, 'PASTE_Power Data'!G75)</f>
        <v>600</v>
      </c>
      <c r="H75" s="62">
        <f xml:space="preserve"> MIN('Users Power Panel'!$H$40, 'PASTE_Power Data'!H75)</f>
        <v>600</v>
      </c>
      <c r="I75" s="62">
        <f xml:space="preserve"> MIN('Users Power Panel'!$H$41, 'PASTE_Power Data'!I75)</f>
        <v>600</v>
      </c>
      <c r="J75" s="62">
        <f xml:space="preserve"> MIN('Users Power Panel'!$H$42, 'PASTE_Power Data'!J75)</f>
        <v>600</v>
      </c>
      <c r="K75" s="62">
        <f xml:space="preserve"> MIN('Users Power Panel'!$H$43, 'PASTE_Power Data'!K75)</f>
        <v>600</v>
      </c>
      <c r="L75" s="63">
        <f xml:space="preserve"> MIN('Users Power Panel'!$H$44, 'PASTE_Power Data'!L75)</f>
        <v>600</v>
      </c>
      <c r="M75" s="36">
        <f>(SUM(C75:L75)/'Users Power Panel'!$C$15)*100</f>
        <v>100</v>
      </c>
      <c r="O75" s="16"/>
      <c r="Q75" s="64">
        <v>0.77083333333333404</v>
      </c>
      <c r="R75" s="62">
        <f>'Users Power Panel'!$H$35</f>
        <v>600</v>
      </c>
      <c r="S75" s="62">
        <f>'Users Power Panel'!$H$36</f>
        <v>600</v>
      </c>
      <c r="T75" s="62">
        <f>'Users Power Panel'!$H$37</f>
        <v>600</v>
      </c>
      <c r="U75" s="62">
        <f>'Users Power Panel'!$H$38</f>
        <v>600</v>
      </c>
      <c r="V75" s="62">
        <f>'Users Power Panel'!$H$39</f>
        <v>600</v>
      </c>
      <c r="W75" s="62">
        <f>'Users Power Panel'!$H$40</f>
        <v>600</v>
      </c>
      <c r="X75" s="62">
        <f>'Users Power Panel'!$H$41</f>
        <v>600</v>
      </c>
      <c r="Y75" s="62">
        <f>'Users Power Panel'!$H$42</f>
        <v>600</v>
      </c>
      <c r="Z75" s="62">
        <f>'Users Power Panel'!$H$43</f>
        <v>600</v>
      </c>
      <c r="AA75" s="62">
        <f>'Users Power Panel'!$H$44</f>
        <v>600</v>
      </c>
    </row>
    <row r="76" spans="2:27" x14ac:dyDescent="0.2">
      <c r="B76" s="64">
        <v>0.78125</v>
      </c>
      <c r="C76" s="62">
        <f xml:space="preserve"> MIN('Users Power Panel'!$H$35, 'PASTE_Power Data'!C76)</f>
        <v>600</v>
      </c>
      <c r="D76" s="62">
        <f xml:space="preserve"> MIN('Users Power Panel'!$H$36, 'PASTE_Power Data'!D76)</f>
        <v>600</v>
      </c>
      <c r="E76" s="62">
        <f xml:space="preserve"> MIN('Users Power Panel'!$H$37, 'PASTE_Power Data'!E76)</f>
        <v>600</v>
      </c>
      <c r="F76" s="62">
        <f xml:space="preserve"> MIN('Users Power Panel'!$H$38, 'PASTE_Power Data'!F76)</f>
        <v>600</v>
      </c>
      <c r="G76" s="62">
        <f xml:space="preserve"> MIN('Users Power Panel'!$H$39, 'PASTE_Power Data'!G76)</f>
        <v>600</v>
      </c>
      <c r="H76" s="62">
        <f xml:space="preserve"> MIN('Users Power Panel'!$H$40, 'PASTE_Power Data'!H76)</f>
        <v>600</v>
      </c>
      <c r="I76" s="62">
        <f xml:space="preserve"> MIN('Users Power Panel'!$H$41, 'PASTE_Power Data'!I76)</f>
        <v>600</v>
      </c>
      <c r="J76" s="62">
        <f xml:space="preserve"> MIN('Users Power Panel'!$H$42, 'PASTE_Power Data'!J76)</f>
        <v>600</v>
      </c>
      <c r="K76" s="62">
        <f xml:space="preserve"> MIN('Users Power Panel'!$H$43, 'PASTE_Power Data'!K76)</f>
        <v>600</v>
      </c>
      <c r="L76" s="63">
        <f xml:space="preserve"> MIN('Users Power Panel'!$H$44, 'PASTE_Power Data'!L76)</f>
        <v>600</v>
      </c>
      <c r="M76" s="36">
        <f>(SUM(C76:L76)/'Users Power Panel'!$C$15)*100</f>
        <v>100</v>
      </c>
      <c r="O76" s="16"/>
      <c r="Q76" s="64">
        <v>0.78125</v>
      </c>
      <c r="R76" s="62">
        <f>'Users Power Panel'!$H$35</f>
        <v>600</v>
      </c>
      <c r="S76" s="62">
        <f>'Users Power Panel'!$H$36</f>
        <v>600</v>
      </c>
      <c r="T76" s="62">
        <f>'Users Power Panel'!$H$37</f>
        <v>600</v>
      </c>
      <c r="U76" s="62">
        <f>'Users Power Panel'!$H$38</f>
        <v>600</v>
      </c>
      <c r="V76" s="62">
        <f>'Users Power Panel'!$H$39</f>
        <v>600</v>
      </c>
      <c r="W76" s="62">
        <f>'Users Power Panel'!$H$40</f>
        <v>600</v>
      </c>
      <c r="X76" s="62">
        <f>'Users Power Panel'!$H$41</f>
        <v>600</v>
      </c>
      <c r="Y76" s="62">
        <f>'Users Power Panel'!$H$42</f>
        <v>600</v>
      </c>
      <c r="Z76" s="62">
        <f>'Users Power Panel'!$H$43</f>
        <v>600</v>
      </c>
      <c r="AA76" s="62">
        <f>'Users Power Panel'!$H$44</f>
        <v>600</v>
      </c>
    </row>
    <row r="77" spans="2:27" x14ac:dyDescent="0.2">
      <c r="B77" s="64">
        <v>0.79166666666666696</v>
      </c>
      <c r="C77" s="62">
        <f xml:space="preserve"> MIN('Users Power Panel'!$H$35, 'PASTE_Power Data'!C77)</f>
        <v>600</v>
      </c>
      <c r="D77" s="62">
        <f xml:space="preserve"> MIN('Users Power Panel'!$H$36, 'PASTE_Power Data'!D77)</f>
        <v>600</v>
      </c>
      <c r="E77" s="62">
        <f xml:space="preserve"> MIN('Users Power Panel'!$H$37, 'PASTE_Power Data'!E77)</f>
        <v>600</v>
      </c>
      <c r="F77" s="62">
        <f xml:space="preserve"> MIN('Users Power Panel'!$H$38, 'PASTE_Power Data'!F77)</f>
        <v>600</v>
      </c>
      <c r="G77" s="62">
        <f xml:space="preserve"> MIN('Users Power Panel'!$H$39, 'PASTE_Power Data'!G77)</f>
        <v>600</v>
      </c>
      <c r="H77" s="62">
        <f xml:space="preserve"> MIN('Users Power Panel'!$H$40, 'PASTE_Power Data'!H77)</f>
        <v>600</v>
      </c>
      <c r="I77" s="62">
        <f xml:space="preserve"> MIN('Users Power Panel'!$H$41, 'PASTE_Power Data'!I77)</f>
        <v>600</v>
      </c>
      <c r="J77" s="62">
        <f xml:space="preserve"> MIN('Users Power Panel'!$H$42, 'PASTE_Power Data'!J77)</f>
        <v>600</v>
      </c>
      <c r="K77" s="62">
        <f xml:space="preserve"> MIN('Users Power Panel'!$H$43, 'PASTE_Power Data'!K77)</f>
        <v>600</v>
      </c>
      <c r="L77" s="63">
        <f xml:space="preserve"> MIN('Users Power Panel'!$H$44, 'PASTE_Power Data'!L77)</f>
        <v>600</v>
      </c>
      <c r="M77" s="36">
        <f>(SUM(C77:L77)/'Users Power Panel'!$C$15)*100</f>
        <v>100</v>
      </c>
      <c r="O77" s="16"/>
      <c r="Q77" s="64">
        <v>0.79166666666666696</v>
      </c>
      <c r="R77" s="62">
        <f>'Users Power Panel'!$H$35</f>
        <v>600</v>
      </c>
      <c r="S77" s="62">
        <f>'Users Power Panel'!$H$36</f>
        <v>600</v>
      </c>
      <c r="T77" s="62">
        <f>'Users Power Panel'!$H$37</f>
        <v>600</v>
      </c>
      <c r="U77" s="62">
        <f>'Users Power Panel'!$H$38</f>
        <v>600</v>
      </c>
      <c r="V77" s="62">
        <f>'Users Power Panel'!$H$39</f>
        <v>600</v>
      </c>
      <c r="W77" s="62">
        <f>'Users Power Panel'!$H$40</f>
        <v>600</v>
      </c>
      <c r="X77" s="62">
        <f>'Users Power Panel'!$H$41</f>
        <v>600</v>
      </c>
      <c r="Y77" s="62">
        <f>'Users Power Panel'!$H$42</f>
        <v>600</v>
      </c>
      <c r="Z77" s="62">
        <f>'Users Power Panel'!$H$43</f>
        <v>600</v>
      </c>
      <c r="AA77" s="62">
        <f>'Users Power Panel'!$H$44</f>
        <v>600</v>
      </c>
    </row>
    <row r="78" spans="2:27" x14ac:dyDescent="0.2">
      <c r="B78" s="64">
        <v>0.80208333333333404</v>
      </c>
      <c r="C78" s="62">
        <f xml:space="preserve"> MIN('Users Power Panel'!$H$35, 'PASTE_Power Data'!C78)</f>
        <v>600</v>
      </c>
      <c r="D78" s="62">
        <f xml:space="preserve"> MIN('Users Power Panel'!$H$36, 'PASTE_Power Data'!D78)</f>
        <v>600</v>
      </c>
      <c r="E78" s="62">
        <f xml:space="preserve"> MIN('Users Power Panel'!$H$37, 'PASTE_Power Data'!E78)</f>
        <v>600</v>
      </c>
      <c r="F78" s="62">
        <f xml:space="preserve"> MIN('Users Power Panel'!$H$38, 'PASTE_Power Data'!F78)</f>
        <v>600</v>
      </c>
      <c r="G78" s="62">
        <f xml:space="preserve"> MIN('Users Power Panel'!$H$39, 'PASTE_Power Data'!G78)</f>
        <v>600</v>
      </c>
      <c r="H78" s="62">
        <f xml:space="preserve"> MIN('Users Power Panel'!$H$40, 'PASTE_Power Data'!H78)</f>
        <v>600</v>
      </c>
      <c r="I78" s="62">
        <f xml:space="preserve"> MIN('Users Power Panel'!$H$41, 'PASTE_Power Data'!I78)</f>
        <v>600</v>
      </c>
      <c r="J78" s="62">
        <f xml:space="preserve"> MIN('Users Power Panel'!$H$42, 'PASTE_Power Data'!J78)</f>
        <v>600</v>
      </c>
      <c r="K78" s="62">
        <f xml:space="preserve"> MIN('Users Power Panel'!$H$43, 'PASTE_Power Data'!K78)</f>
        <v>600</v>
      </c>
      <c r="L78" s="63">
        <f xml:space="preserve"> MIN('Users Power Panel'!$H$44, 'PASTE_Power Data'!L78)</f>
        <v>600</v>
      </c>
      <c r="M78" s="36">
        <f>(SUM(C78:L78)/'Users Power Panel'!$C$15)*100</f>
        <v>100</v>
      </c>
      <c r="O78" s="16"/>
      <c r="Q78" s="64">
        <v>0.80208333333333404</v>
      </c>
      <c r="R78" s="62">
        <f>'Users Power Panel'!$H$35</f>
        <v>600</v>
      </c>
      <c r="S78" s="62">
        <f>'Users Power Panel'!$H$36</f>
        <v>600</v>
      </c>
      <c r="T78" s="62">
        <f>'Users Power Panel'!$H$37</f>
        <v>600</v>
      </c>
      <c r="U78" s="62">
        <f>'Users Power Panel'!$H$38</f>
        <v>600</v>
      </c>
      <c r="V78" s="62">
        <f>'Users Power Panel'!$H$39</f>
        <v>600</v>
      </c>
      <c r="W78" s="62">
        <f>'Users Power Panel'!$H$40</f>
        <v>600</v>
      </c>
      <c r="X78" s="62">
        <f>'Users Power Panel'!$H$41</f>
        <v>600</v>
      </c>
      <c r="Y78" s="62">
        <f>'Users Power Panel'!$H$42</f>
        <v>600</v>
      </c>
      <c r="Z78" s="62">
        <f>'Users Power Panel'!$H$43</f>
        <v>600</v>
      </c>
      <c r="AA78" s="62">
        <f>'Users Power Panel'!$H$44</f>
        <v>600</v>
      </c>
    </row>
    <row r="79" spans="2:27" x14ac:dyDescent="0.2">
      <c r="B79" s="64">
        <v>0.8125</v>
      </c>
      <c r="C79" s="62">
        <f xml:space="preserve"> MIN('Users Power Panel'!$H$35, 'PASTE_Power Data'!C79)</f>
        <v>600</v>
      </c>
      <c r="D79" s="62">
        <f xml:space="preserve"> MIN('Users Power Panel'!$H$36, 'PASTE_Power Data'!D79)</f>
        <v>600</v>
      </c>
      <c r="E79" s="62">
        <f xml:space="preserve"> MIN('Users Power Panel'!$H$37, 'PASTE_Power Data'!E79)</f>
        <v>600</v>
      </c>
      <c r="F79" s="62">
        <f xml:space="preserve"> MIN('Users Power Panel'!$H$38, 'PASTE_Power Data'!F79)</f>
        <v>600</v>
      </c>
      <c r="G79" s="62">
        <f xml:space="preserve"> MIN('Users Power Panel'!$H$39, 'PASTE_Power Data'!G79)</f>
        <v>600</v>
      </c>
      <c r="H79" s="62">
        <f xml:space="preserve"> MIN('Users Power Panel'!$H$40, 'PASTE_Power Data'!H79)</f>
        <v>600</v>
      </c>
      <c r="I79" s="62">
        <f xml:space="preserve"> MIN('Users Power Panel'!$H$41, 'PASTE_Power Data'!I79)</f>
        <v>600</v>
      </c>
      <c r="J79" s="62">
        <f xml:space="preserve"> MIN('Users Power Panel'!$H$42, 'PASTE_Power Data'!J79)</f>
        <v>600</v>
      </c>
      <c r="K79" s="62">
        <f xml:space="preserve"> MIN('Users Power Panel'!$H$43, 'PASTE_Power Data'!K79)</f>
        <v>600</v>
      </c>
      <c r="L79" s="63">
        <f xml:space="preserve"> MIN('Users Power Panel'!$H$44, 'PASTE_Power Data'!L79)</f>
        <v>600</v>
      </c>
      <c r="M79" s="36">
        <f>(SUM(C79:L79)/'Users Power Panel'!$C$15)*100</f>
        <v>100</v>
      </c>
      <c r="O79" s="16"/>
      <c r="Q79" s="64">
        <v>0.8125</v>
      </c>
      <c r="R79" s="62">
        <f>'Users Power Panel'!$H$35</f>
        <v>600</v>
      </c>
      <c r="S79" s="62">
        <f>'Users Power Panel'!$H$36</f>
        <v>600</v>
      </c>
      <c r="T79" s="62">
        <f>'Users Power Panel'!$H$37</f>
        <v>600</v>
      </c>
      <c r="U79" s="62">
        <f>'Users Power Panel'!$H$38</f>
        <v>600</v>
      </c>
      <c r="V79" s="62">
        <f>'Users Power Panel'!$H$39</f>
        <v>600</v>
      </c>
      <c r="W79" s="62">
        <f>'Users Power Panel'!$H$40</f>
        <v>600</v>
      </c>
      <c r="X79" s="62">
        <f>'Users Power Panel'!$H$41</f>
        <v>600</v>
      </c>
      <c r="Y79" s="62">
        <f>'Users Power Panel'!$H$42</f>
        <v>600</v>
      </c>
      <c r="Z79" s="62">
        <f>'Users Power Panel'!$H$43</f>
        <v>600</v>
      </c>
      <c r="AA79" s="62">
        <f>'Users Power Panel'!$H$44</f>
        <v>600</v>
      </c>
    </row>
    <row r="80" spans="2:27" x14ac:dyDescent="0.2">
      <c r="B80" s="64">
        <v>0.82291666666666696</v>
      </c>
      <c r="C80" s="62">
        <f xml:space="preserve"> MIN('Users Power Panel'!$H$35, 'PASTE_Power Data'!C80)</f>
        <v>600</v>
      </c>
      <c r="D80" s="62">
        <f xml:space="preserve"> MIN('Users Power Panel'!$H$36, 'PASTE_Power Data'!D80)</f>
        <v>600</v>
      </c>
      <c r="E80" s="62">
        <f xml:space="preserve"> MIN('Users Power Panel'!$H$37, 'PASTE_Power Data'!E80)</f>
        <v>600</v>
      </c>
      <c r="F80" s="62">
        <f xml:space="preserve"> MIN('Users Power Panel'!$H$38, 'PASTE_Power Data'!F80)</f>
        <v>600</v>
      </c>
      <c r="G80" s="62">
        <f xml:space="preserve"> MIN('Users Power Panel'!$H$39, 'PASTE_Power Data'!G80)</f>
        <v>600</v>
      </c>
      <c r="H80" s="62">
        <f xml:space="preserve"> MIN('Users Power Panel'!$H$40, 'PASTE_Power Data'!H80)</f>
        <v>600</v>
      </c>
      <c r="I80" s="62">
        <f xml:space="preserve"> MIN('Users Power Panel'!$H$41, 'PASTE_Power Data'!I80)</f>
        <v>600</v>
      </c>
      <c r="J80" s="62">
        <f xml:space="preserve"> MIN('Users Power Panel'!$H$42, 'PASTE_Power Data'!J80)</f>
        <v>600</v>
      </c>
      <c r="K80" s="62">
        <f xml:space="preserve"> MIN('Users Power Panel'!$H$43, 'PASTE_Power Data'!K80)</f>
        <v>600</v>
      </c>
      <c r="L80" s="63">
        <f xml:space="preserve"> MIN('Users Power Panel'!$H$44, 'PASTE_Power Data'!L80)</f>
        <v>600</v>
      </c>
      <c r="M80" s="36">
        <f>(SUM(C80:L80)/'Users Power Panel'!$C$15)*100</f>
        <v>100</v>
      </c>
      <c r="O80" s="16"/>
      <c r="Q80" s="64">
        <v>0.82291666666666696</v>
      </c>
      <c r="R80" s="62">
        <f>'Users Power Panel'!$H$35</f>
        <v>600</v>
      </c>
      <c r="S80" s="62">
        <f>'Users Power Panel'!$H$36</f>
        <v>600</v>
      </c>
      <c r="T80" s="62">
        <f>'Users Power Panel'!$H$37</f>
        <v>600</v>
      </c>
      <c r="U80" s="62">
        <f>'Users Power Panel'!$H$38</f>
        <v>600</v>
      </c>
      <c r="V80" s="62">
        <f>'Users Power Panel'!$H$39</f>
        <v>600</v>
      </c>
      <c r="W80" s="62">
        <f>'Users Power Panel'!$H$40</f>
        <v>600</v>
      </c>
      <c r="X80" s="62">
        <f>'Users Power Panel'!$H$41</f>
        <v>600</v>
      </c>
      <c r="Y80" s="62">
        <f>'Users Power Panel'!$H$42</f>
        <v>600</v>
      </c>
      <c r="Z80" s="62">
        <f>'Users Power Panel'!$H$43</f>
        <v>600</v>
      </c>
      <c r="AA80" s="62">
        <f>'Users Power Panel'!$H$44</f>
        <v>600</v>
      </c>
    </row>
    <row r="81" spans="2:27" x14ac:dyDescent="0.2">
      <c r="B81" s="64">
        <v>0.83333333333333404</v>
      </c>
      <c r="C81" s="62">
        <f xml:space="preserve"> MIN('Users Power Panel'!$H$35, 'PASTE_Power Data'!C81)</f>
        <v>600</v>
      </c>
      <c r="D81" s="62">
        <f xml:space="preserve"> MIN('Users Power Panel'!$H$36, 'PASTE_Power Data'!D81)</f>
        <v>600</v>
      </c>
      <c r="E81" s="62">
        <f xml:space="preserve"> MIN('Users Power Panel'!$H$37, 'PASTE_Power Data'!E81)</f>
        <v>600</v>
      </c>
      <c r="F81" s="62">
        <f xml:space="preserve"> MIN('Users Power Panel'!$H$38, 'PASTE_Power Data'!F81)</f>
        <v>600</v>
      </c>
      <c r="G81" s="62">
        <f xml:space="preserve"> MIN('Users Power Panel'!$H$39, 'PASTE_Power Data'!G81)</f>
        <v>600</v>
      </c>
      <c r="H81" s="62">
        <f xml:space="preserve"> MIN('Users Power Panel'!$H$40, 'PASTE_Power Data'!H81)</f>
        <v>600</v>
      </c>
      <c r="I81" s="62">
        <f xml:space="preserve"> MIN('Users Power Panel'!$H$41, 'PASTE_Power Data'!I81)</f>
        <v>600</v>
      </c>
      <c r="J81" s="62">
        <f xml:space="preserve"> MIN('Users Power Panel'!$H$42, 'PASTE_Power Data'!J81)</f>
        <v>600</v>
      </c>
      <c r="K81" s="62">
        <f xml:space="preserve"> MIN('Users Power Panel'!$H$43, 'PASTE_Power Data'!K81)</f>
        <v>600</v>
      </c>
      <c r="L81" s="63">
        <f xml:space="preserve"> MIN('Users Power Panel'!$H$44, 'PASTE_Power Data'!L81)</f>
        <v>600</v>
      </c>
      <c r="M81" s="36">
        <f>(SUM(C81:L81)/'Users Power Panel'!$C$15)*100</f>
        <v>100</v>
      </c>
      <c r="O81" s="16"/>
      <c r="Q81" s="64">
        <v>0.83333333333333404</v>
      </c>
      <c r="R81" s="62">
        <f>'Users Power Panel'!$H$35</f>
        <v>600</v>
      </c>
      <c r="S81" s="62">
        <f>'Users Power Panel'!$H$36</f>
        <v>600</v>
      </c>
      <c r="T81" s="62">
        <f>'Users Power Panel'!$H$37</f>
        <v>600</v>
      </c>
      <c r="U81" s="62">
        <f>'Users Power Panel'!$H$38</f>
        <v>600</v>
      </c>
      <c r="V81" s="62">
        <f>'Users Power Panel'!$H$39</f>
        <v>600</v>
      </c>
      <c r="W81" s="62">
        <f>'Users Power Panel'!$H$40</f>
        <v>600</v>
      </c>
      <c r="X81" s="62">
        <f>'Users Power Panel'!$H$41</f>
        <v>600</v>
      </c>
      <c r="Y81" s="62">
        <f>'Users Power Panel'!$H$42</f>
        <v>600</v>
      </c>
      <c r="Z81" s="62">
        <f>'Users Power Panel'!$H$43</f>
        <v>600</v>
      </c>
      <c r="AA81" s="62">
        <f>'Users Power Panel'!$H$44</f>
        <v>600</v>
      </c>
    </row>
    <row r="82" spans="2:27" x14ac:dyDescent="0.2">
      <c r="B82" s="64">
        <v>0.84375</v>
      </c>
      <c r="C82" s="62">
        <f xml:space="preserve"> MIN('Users Power Panel'!$H$35, 'PASTE_Power Data'!C82)</f>
        <v>600</v>
      </c>
      <c r="D82" s="62">
        <f xml:space="preserve"> MIN('Users Power Panel'!$H$36, 'PASTE_Power Data'!D82)</f>
        <v>600</v>
      </c>
      <c r="E82" s="62">
        <f xml:space="preserve"> MIN('Users Power Panel'!$H$37, 'PASTE_Power Data'!E82)</f>
        <v>600</v>
      </c>
      <c r="F82" s="62">
        <f xml:space="preserve"> MIN('Users Power Panel'!$H$38, 'PASTE_Power Data'!F82)</f>
        <v>600</v>
      </c>
      <c r="G82" s="62">
        <f xml:space="preserve"> MIN('Users Power Panel'!$H$39, 'PASTE_Power Data'!G82)</f>
        <v>600</v>
      </c>
      <c r="H82" s="62">
        <f xml:space="preserve"> MIN('Users Power Panel'!$H$40, 'PASTE_Power Data'!H82)</f>
        <v>600</v>
      </c>
      <c r="I82" s="62">
        <f xml:space="preserve"> MIN('Users Power Panel'!$H$41, 'PASTE_Power Data'!I82)</f>
        <v>600</v>
      </c>
      <c r="J82" s="62">
        <f xml:space="preserve"> MIN('Users Power Panel'!$H$42, 'PASTE_Power Data'!J82)</f>
        <v>600</v>
      </c>
      <c r="K82" s="62">
        <f xml:space="preserve"> MIN('Users Power Panel'!$H$43, 'PASTE_Power Data'!K82)</f>
        <v>600</v>
      </c>
      <c r="L82" s="63">
        <f xml:space="preserve"> MIN('Users Power Panel'!$H$44, 'PASTE_Power Data'!L82)</f>
        <v>600</v>
      </c>
      <c r="M82" s="36">
        <f>(SUM(C82:L82)/'Users Power Panel'!$C$15)*100</f>
        <v>100</v>
      </c>
      <c r="O82" s="16"/>
      <c r="Q82" s="64">
        <v>0.84375</v>
      </c>
      <c r="R82" s="62">
        <f>'Users Power Panel'!$H$35</f>
        <v>600</v>
      </c>
      <c r="S82" s="62">
        <f>'Users Power Panel'!$H$36</f>
        <v>600</v>
      </c>
      <c r="T82" s="62">
        <f>'Users Power Panel'!$H$37</f>
        <v>600</v>
      </c>
      <c r="U82" s="62">
        <f>'Users Power Panel'!$H$38</f>
        <v>600</v>
      </c>
      <c r="V82" s="62">
        <f>'Users Power Panel'!$H$39</f>
        <v>600</v>
      </c>
      <c r="W82" s="62">
        <f>'Users Power Panel'!$H$40</f>
        <v>600</v>
      </c>
      <c r="X82" s="62">
        <f>'Users Power Panel'!$H$41</f>
        <v>600</v>
      </c>
      <c r="Y82" s="62">
        <f>'Users Power Panel'!$H$42</f>
        <v>600</v>
      </c>
      <c r="Z82" s="62">
        <f>'Users Power Panel'!$H$43</f>
        <v>600</v>
      </c>
      <c r="AA82" s="62">
        <f>'Users Power Panel'!$H$44</f>
        <v>600</v>
      </c>
    </row>
    <row r="83" spans="2:27" x14ac:dyDescent="0.2">
      <c r="B83" s="64">
        <v>0.85416666666666696</v>
      </c>
      <c r="C83" s="62">
        <f xml:space="preserve"> MIN('Users Power Panel'!$H$35, 'PASTE_Power Data'!C83)</f>
        <v>600</v>
      </c>
      <c r="D83" s="62">
        <f xml:space="preserve"> MIN('Users Power Panel'!$H$36, 'PASTE_Power Data'!D83)</f>
        <v>600</v>
      </c>
      <c r="E83" s="62">
        <f xml:space="preserve"> MIN('Users Power Panel'!$H$37, 'PASTE_Power Data'!E83)</f>
        <v>600</v>
      </c>
      <c r="F83" s="62">
        <f xml:space="preserve"> MIN('Users Power Panel'!$H$38, 'PASTE_Power Data'!F83)</f>
        <v>600</v>
      </c>
      <c r="G83" s="62">
        <f xml:space="preserve"> MIN('Users Power Panel'!$H$39, 'PASTE_Power Data'!G83)</f>
        <v>600</v>
      </c>
      <c r="H83" s="62">
        <f xml:space="preserve"> MIN('Users Power Panel'!$H$40, 'PASTE_Power Data'!H83)</f>
        <v>600</v>
      </c>
      <c r="I83" s="62">
        <f xml:space="preserve"> MIN('Users Power Panel'!$H$41, 'PASTE_Power Data'!I83)</f>
        <v>600</v>
      </c>
      <c r="J83" s="62">
        <f xml:space="preserve"> MIN('Users Power Panel'!$H$42, 'PASTE_Power Data'!J83)</f>
        <v>600</v>
      </c>
      <c r="K83" s="62">
        <f xml:space="preserve"> MIN('Users Power Panel'!$H$43, 'PASTE_Power Data'!K83)</f>
        <v>600</v>
      </c>
      <c r="L83" s="63">
        <f xml:space="preserve"> MIN('Users Power Panel'!$H$44, 'PASTE_Power Data'!L83)</f>
        <v>600</v>
      </c>
      <c r="M83" s="36">
        <f>(SUM(C83:L83)/'Users Power Panel'!$C$15)*100</f>
        <v>100</v>
      </c>
      <c r="O83" s="16"/>
      <c r="Q83" s="64">
        <v>0.85416666666666696</v>
      </c>
      <c r="R83" s="62">
        <f>'Users Power Panel'!$H$35</f>
        <v>600</v>
      </c>
      <c r="S83" s="62">
        <f>'Users Power Panel'!$H$36</f>
        <v>600</v>
      </c>
      <c r="T83" s="62">
        <f>'Users Power Panel'!$H$37</f>
        <v>600</v>
      </c>
      <c r="U83" s="62">
        <f>'Users Power Panel'!$H$38</f>
        <v>600</v>
      </c>
      <c r="V83" s="62">
        <f>'Users Power Panel'!$H$39</f>
        <v>600</v>
      </c>
      <c r="W83" s="62">
        <f>'Users Power Panel'!$H$40</f>
        <v>600</v>
      </c>
      <c r="X83" s="62">
        <f>'Users Power Panel'!$H$41</f>
        <v>600</v>
      </c>
      <c r="Y83" s="62">
        <f>'Users Power Panel'!$H$42</f>
        <v>600</v>
      </c>
      <c r="Z83" s="62">
        <f>'Users Power Panel'!$H$43</f>
        <v>600</v>
      </c>
      <c r="AA83" s="62">
        <f>'Users Power Panel'!$H$44</f>
        <v>600</v>
      </c>
    </row>
    <row r="84" spans="2:27" x14ac:dyDescent="0.2">
      <c r="B84" s="64">
        <v>0.86458333333333404</v>
      </c>
      <c r="C84" s="62">
        <f xml:space="preserve"> MIN('Users Power Panel'!$H$35, 'PASTE_Power Data'!C84)</f>
        <v>600</v>
      </c>
      <c r="D84" s="62">
        <f xml:space="preserve"> MIN('Users Power Panel'!$H$36, 'PASTE_Power Data'!D84)</f>
        <v>600</v>
      </c>
      <c r="E84" s="62">
        <f xml:space="preserve"> MIN('Users Power Panel'!$H$37, 'PASTE_Power Data'!E84)</f>
        <v>600</v>
      </c>
      <c r="F84" s="62">
        <f xml:space="preserve"> MIN('Users Power Panel'!$H$38, 'PASTE_Power Data'!F84)</f>
        <v>600</v>
      </c>
      <c r="G84" s="62">
        <f xml:space="preserve"> MIN('Users Power Panel'!$H$39, 'PASTE_Power Data'!G84)</f>
        <v>600</v>
      </c>
      <c r="H84" s="62">
        <f xml:space="preserve"> MIN('Users Power Panel'!$H$40, 'PASTE_Power Data'!H84)</f>
        <v>600</v>
      </c>
      <c r="I84" s="62">
        <f xml:space="preserve"> MIN('Users Power Panel'!$H$41, 'PASTE_Power Data'!I84)</f>
        <v>600</v>
      </c>
      <c r="J84" s="62">
        <f xml:space="preserve"> MIN('Users Power Panel'!$H$42, 'PASTE_Power Data'!J84)</f>
        <v>600</v>
      </c>
      <c r="K84" s="62">
        <f xml:space="preserve"> MIN('Users Power Panel'!$H$43, 'PASTE_Power Data'!K84)</f>
        <v>600</v>
      </c>
      <c r="L84" s="63">
        <f xml:space="preserve"> MIN('Users Power Panel'!$H$44, 'PASTE_Power Data'!L84)</f>
        <v>600</v>
      </c>
      <c r="M84" s="36">
        <f>(SUM(C84:L84)/'Users Power Panel'!$C$15)*100</f>
        <v>100</v>
      </c>
      <c r="O84" s="16"/>
      <c r="Q84" s="64">
        <v>0.86458333333333404</v>
      </c>
      <c r="R84" s="62">
        <f>'Users Power Panel'!$H$35</f>
        <v>600</v>
      </c>
      <c r="S84" s="62">
        <f>'Users Power Panel'!$H$36</f>
        <v>600</v>
      </c>
      <c r="T84" s="62">
        <f>'Users Power Panel'!$H$37</f>
        <v>600</v>
      </c>
      <c r="U84" s="62">
        <f>'Users Power Panel'!$H$38</f>
        <v>600</v>
      </c>
      <c r="V84" s="62">
        <f>'Users Power Panel'!$H$39</f>
        <v>600</v>
      </c>
      <c r="W84" s="62">
        <f>'Users Power Panel'!$H$40</f>
        <v>600</v>
      </c>
      <c r="X84" s="62">
        <f>'Users Power Panel'!$H$41</f>
        <v>600</v>
      </c>
      <c r="Y84" s="62">
        <f>'Users Power Panel'!$H$42</f>
        <v>600</v>
      </c>
      <c r="Z84" s="62">
        <f>'Users Power Panel'!$H$43</f>
        <v>600</v>
      </c>
      <c r="AA84" s="62">
        <f>'Users Power Panel'!$H$44</f>
        <v>600</v>
      </c>
    </row>
    <row r="85" spans="2:27" x14ac:dyDescent="0.2">
      <c r="B85" s="64">
        <v>0.875</v>
      </c>
      <c r="C85" s="62">
        <f xml:space="preserve"> MIN('Users Power Panel'!$H$35, 'PASTE_Power Data'!C85)</f>
        <v>600</v>
      </c>
      <c r="D85" s="62">
        <f xml:space="preserve"> MIN('Users Power Panel'!$H$36, 'PASTE_Power Data'!D85)</f>
        <v>600</v>
      </c>
      <c r="E85" s="62">
        <f xml:space="preserve"> MIN('Users Power Panel'!$H$37, 'PASTE_Power Data'!E85)</f>
        <v>600</v>
      </c>
      <c r="F85" s="62">
        <f xml:space="preserve"> MIN('Users Power Panel'!$H$38, 'PASTE_Power Data'!F85)</f>
        <v>600</v>
      </c>
      <c r="G85" s="62">
        <f xml:space="preserve"> MIN('Users Power Panel'!$H$39, 'PASTE_Power Data'!G85)</f>
        <v>600</v>
      </c>
      <c r="H85" s="62">
        <f xml:space="preserve"> MIN('Users Power Panel'!$H$40, 'PASTE_Power Data'!H85)</f>
        <v>600</v>
      </c>
      <c r="I85" s="62">
        <f xml:space="preserve"> MIN('Users Power Panel'!$H$41, 'PASTE_Power Data'!I85)</f>
        <v>600</v>
      </c>
      <c r="J85" s="62">
        <f xml:space="preserve"> MIN('Users Power Panel'!$H$42, 'PASTE_Power Data'!J85)</f>
        <v>600</v>
      </c>
      <c r="K85" s="62">
        <f xml:space="preserve"> MIN('Users Power Panel'!$H$43, 'PASTE_Power Data'!K85)</f>
        <v>600</v>
      </c>
      <c r="L85" s="63">
        <f xml:space="preserve"> MIN('Users Power Panel'!$H$44, 'PASTE_Power Data'!L85)</f>
        <v>600</v>
      </c>
      <c r="M85" s="36">
        <f>(SUM(C85:L85)/'Users Power Panel'!$C$15)*100</f>
        <v>100</v>
      </c>
      <c r="O85" s="16"/>
      <c r="Q85" s="64">
        <v>0.875</v>
      </c>
      <c r="R85" s="62">
        <f>'Users Power Panel'!$H$35</f>
        <v>600</v>
      </c>
      <c r="S85" s="62">
        <f>'Users Power Panel'!$H$36</f>
        <v>600</v>
      </c>
      <c r="T85" s="62">
        <f>'Users Power Panel'!$H$37</f>
        <v>600</v>
      </c>
      <c r="U85" s="62">
        <f>'Users Power Panel'!$H$38</f>
        <v>600</v>
      </c>
      <c r="V85" s="62">
        <f>'Users Power Panel'!$H$39</f>
        <v>600</v>
      </c>
      <c r="W85" s="62">
        <f>'Users Power Panel'!$H$40</f>
        <v>600</v>
      </c>
      <c r="X85" s="62">
        <f>'Users Power Panel'!$H$41</f>
        <v>600</v>
      </c>
      <c r="Y85" s="62">
        <f>'Users Power Panel'!$H$42</f>
        <v>600</v>
      </c>
      <c r="Z85" s="62">
        <f>'Users Power Panel'!$H$43</f>
        <v>600</v>
      </c>
      <c r="AA85" s="62">
        <f>'Users Power Panel'!$H$44</f>
        <v>600</v>
      </c>
    </row>
    <row r="86" spans="2:27" x14ac:dyDescent="0.2">
      <c r="B86" s="64">
        <v>0.88541666666666696</v>
      </c>
      <c r="C86" s="62">
        <f xml:space="preserve"> MIN('Users Power Panel'!$H$35, 'PASTE_Power Data'!C86)</f>
        <v>600</v>
      </c>
      <c r="D86" s="62">
        <f xml:space="preserve"> MIN('Users Power Panel'!$H$36, 'PASTE_Power Data'!D86)</f>
        <v>600</v>
      </c>
      <c r="E86" s="62">
        <f xml:space="preserve"> MIN('Users Power Panel'!$H$37, 'PASTE_Power Data'!E86)</f>
        <v>600</v>
      </c>
      <c r="F86" s="62">
        <f xml:space="preserve"> MIN('Users Power Panel'!$H$38, 'PASTE_Power Data'!F86)</f>
        <v>600</v>
      </c>
      <c r="G86" s="62">
        <f xml:space="preserve"> MIN('Users Power Panel'!$H$39, 'PASTE_Power Data'!G86)</f>
        <v>600</v>
      </c>
      <c r="H86" s="62">
        <f xml:space="preserve"> MIN('Users Power Panel'!$H$40, 'PASTE_Power Data'!H86)</f>
        <v>600</v>
      </c>
      <c r="I86" s="62">
        <f xml:space="preserve"> MIN('Users Power Panel'!$H$41, 'PASTE_Power Data'!I86)</f>
        <v>600</v>
      </c>
      <c r="J86" s="62">
        <f xml:space="preserve"> MIN('Users Power Panel'!$H$42, 'PASTE_Power Data'!J86)</f>
        <v>600</v>
      </c>
      <c r="K86" s="62">
        <f xml:space="preserve"> MIN('Users Power Panel'!$H$43, 'PASTE_Power Data'!K86)</f>
        <v>600</v>
      </c>
      <c r="L86" s="63">
        <f xml:space="preserve"> MIN('Users Power Panel'!$H$44, 'PASTE_Power Data'!L86)</f>
        <v>600</v>
      </c>
      <c r="M86" s="36">
        <f>(SUM(C86:L86)/'Users Power Panel'!$C$15)*100</f>
        <v>100</v>
      </c>
      <c r="O86" s="16"/>
      <c r="Q86" s="64">
        <v>0.88541666666666696</v>
      </c>
      <c r="R86" s="62">
        <f>'Users Power Panel'!$H$35</f>
        <v>600</v>
      </c>
      <c r="S86" s="62">
        <f>'Users Power Panel'!$H$36</f>
        <v>600</v>
      </c>
      <c r="T86" s="62">
        <f>'Users Power Panel'!$H$37</f>
        <v>600</v>
      </c>
      <c r="U86" s="62">
        <f>'Users Power Panel'!$H$38</f>
        <v>600</v>
      </c>
      <c r="V86" s="62">
        <f>'Users Power Panel'!$H$39</f>
        <v>600</v>
      </c>
      <c r="W86" s="62">
        <f>'Users Power Panel'!$H$40</f>
        <v>600</v>
      </c>
      <c r="X86" s="62">
        <f>'Users Power Panel'!$H$41</f>
        <v>600</v>
      </c>
      <c r="Y86" s="62">
        <f>'Users Power Panel'!$H$42</f>
        <v>600</v>
      </c>
      <c r="Z86" s="62">
        <f>'Users Power Panel'!$H$43</f>
        <v>600</v>
      </c>
      <c r="AA86" s="62">
        <f>'Users Power Panel'!$H$44</f>
        <v>600</v>
      </c>
    </row>
    <row r="87" spans="2:27" x14ac:dyDescent="0.2">
      <c r="B87" s="64">
        <v>0.89583333333333404</v>
      </c>
      <c r="C87" s="62">
        <f xml:space="preserve"> MIN('Users Power Panel'!$H$35, 'PASTE_Power Data'!C87)</f>
        <v>600</v>
      </c>
      <c r="D87" s="62">
        <f xml:space="preserve"> MIN('Users Power Panel'!$H$36, 'PASTE_Power Data'!D87)</f>
        <v>600</v>
      </c>
      <c r="E87" s="62">
        <f xml:space="preserve"> MIN('Users Power Panel'!$H$37, 'PASTE_Power Data'!E87)</f>
        <v>600</v>
      </c>
      <c r="F87" s="62">
        <f xml:space="preserve"> MIN('Users Power Panel'!$H$38, 'PASTE_Power Data'!F87)</f>
        <v>600</v>
      </c>
      <c r="G87" s="62">
        <f xml:space="preserve"> MIN('Users Power Panel'!$H$39, 'PASTE_Power Data'!G87)</f>
        <v>600</v>
      </c>
      <c r="H87" s="62">
        <f xml:space="preserve"> MIN('Users Power Panel'!$H$40, 'PASTE_Power Data'!H87)</f>
        <v>600</v>
      </c>
      <c r="I87" s="62">
        <f xml:space="preserve"> MIN('Users Power Panel'!$H$41, 'PASTE_Power Data'!I87)</f>
        <v>600</v>
      </c>
      <c r="J87" s="62">
        <f xml:space="preserve"> MIN('Users Power Panel'!$H$42, 'PASTE_Power Data'!J87)</f>
        <v>600</v>
      </c>
      <c r="K87" s="62">
        <f xml:space="preserve"> MIN('Users Power Panel'!$H$43, 'PASTE_Power Data'!K87)</f>
        <v>600</v>
      </c>
      <c r="L87" s="63">
        <f xml:space="preserve"> MIN('Users Power Panel'!$H$44, 'PASTE_Power Data'!L87)</f>
        <v>600</v>
      </c>
      <c r="M87" s="36">
        <f>(SUM(C87:L87)/'Users Power Panel'!$C$15)*100</f>
        <v>100</v>
      </c>
      <c r="O87" s="16"/>
      <c r="Q87" s="64">
        <v>0.89583333333333404</v>
      </c>
      <c r="R87" s="62">
        <f>'Users Power Panel'!$H$35</f>
        <v>600</v>
      </c>
      <c r="S87" s="62">
        <f>'Users Power Panel'!$H$36</f>
        <v>600</v>
      </c>
      <c r="T87" s="62">
        <f>'Users Power Panel'!$H$37</f>
        <v>600</v>
      </c>
      <c r="U87" s="62">
        <f>'Users Power Panel'!$H$38</f>
        <v>600</v>
      </c>
      <c r="V87" s="62">
        <f>'Users Power Panel'!$H$39</f>
        <v>600</v>
      </c>
      <c r="W87" s="62">
        <f>'Users Power Panel'!$H$40</f>
        <v>600</v>
      </c>
      <c r="X87" s="62">
        <f>'Users Power Panel'!$H$41</f>
        <v>600</v>
      </c>
      <c r="Y87" s="62">
        <f>'Users Power Panel'!$H$42</f>
        <v>600</v>
      </c>
      <c r="Z87" s="62">
        <f>'Users Power Panel'!$H$43</f>
        <v>600</v>
      </c>
      <c r="AA87" s="62">
        <f>'Users Power Panel'!$H$44</f>
        <v>600</v>
      </c>
    </row>
    <row r="88" spans="2:27" x14ac:dyDescent="0.2">
      <c r="B88" s="64">
        <v>0.90625</v>
      </c>
      <c r="C88" s="62">
        <f xml:space="preserve"> MIN('Users Power Panel'!$H$35, 'PASTE_Power Data'!C88)</f>
        <v>600</v>
      </c>
      <c r="D88" s="62">
        <f xml:space="preserve"> MIN('Users Power Panel'!$H$36, 'PASTE_Power Data'!D88)</f>
        <v>600</v>
      </c>
      <c r="E88" s="62">
        <f xml:space="preserve"> MIN('Users Power Panel'!$H$37, 'PASTE_Power Data'!E88)</f>
        <v>600</v>
      </c>
      <c r="F88" s="62">
        <f xml:space="preserve"> MIN('Users Power Panel'!$H$38, 'PASTE_Power Data'!F88)</f>
        <v>600</v>
      </c>
      <c r="G88" s="62">
        <f xml:space="preserve"> MIN('Users Power Panel'!$H$39, 'PASTE_Power Data'!G88)</f>
        <v>600</v>
      </c>
      <c r="H88" s="62">
        <f xml:space="preserve"> MIN('Users Power Panel'!$H$40, 'PASTE_Power Data'!H88)</f>
        <v>600</v>
      </c>
      <c r="I88" s="62">
        <f xml:space="preserve"> MIN('Users Power Panel'!$H$41, 'PASTE_Power Data'!I88)</f>
        <v>600</v>
      </c>
      <c r="J88" s="62">
        <f xml:space="preserve"> MIN('Users Power Panel'!$H$42, 'PASTE_Power Data'!J88)</f>
        <v>600</v>
      </c>
      <c r="K88" s="62">
        <f xml:space="preserve"> MIN('Users Power Panel'!$H$43, 'PASTE_Power Data'!K88)</f>
        <v>600</v>
      </c>
      <c r="L88" s="63">
        <f xml:space="preserve"> MIN('Users Power Panel'!$H$44, 'PASTE_Power Data'!L88)</f>
        <v>600</v>
      </c>
      <c r="M88" s="36">
        <f>(SUM(C88:L88)/'Users Power Panel'!$C$15)*100</f>
        <v>100</v>
      </c>
      <c r="O88" s="16"/>
      <c r="Q88" s="64">
        <v>0.90625</v>
      </c>
      <c r="R88" s="62">
        <f>'Users Power Panel'!$H$35</f>
        <v>600</v>
      </c>
      <c r="S88" s="62">
        <f>'Users Power Panel'!$H$36</f>
        <v>600</v>
      </c>
      <c r="T88" s="62">
        <f>'Users Power Panel'!$H$37</f>
        <v>600</v>
      </c>
      <c r="U88" s="62">
        <f>'Users Power Panel'!$H$38</f>
        <v>600</v>
      </c>
      <c r="V88" s="62">
        <f>'Users Power Panel'!$H$39</f>
        <v>600</v>
      </c>
      <c r="W88" s="62">
        <f>'Users Power Panel'!$H$40</f>
        <v>600</v>
      </c>
      <c r="X88" s="62">
        <f>'Users Power Panel'!$H$41</f>
        <v>600</v>
      </c>
      <c r="Y88" s="62">
        <f>'Users Power Panel'!$H$42</f>
        <v>600</v>
      </c>
      <c r="Z88" s="62">
        <f>'Users Power Panel'!$H$43</f>
        <v>600</v>
      </c>
      <c r="AA88" s="62">
        <f>'Users Power Panel'!$H$44</f>
        <v>600</v>
      </c>
    </row>
    <row r="89" spans="2:27" x14ac:dyDescent="0.2">
      <c r="B89" s="64">
        <v>0.91666666666666696</v>
      </c>
      <c r="C89" s="62">
        <f xml:space="preserve"> MIN('Users Power Panel'!$H$35, 'PASTE_Power Data'!C89)</f>
        <v>600</v>
      </c>
      <c r="D89" s="62">
        <f xml:space="preserve"> MIN('Users Power Panel'!$H$36, 'PASTE_Power Data'!D89)</f>
        <v>600</v>
      </c>
      <c r="E89" s="62">
        <f xml:space="preserve"> MIN('Users Power Panel'!$H$37, 'PASTE_Power Data'!E89)</f>
        <v>600</v>
      </c>
      <c r="F89" s="62">
        <f xml:space="preserve"> MIN('Users Power Panel'!$H$38, 'PASTE_Power Data'!F89)</f>
        <v>600</v>
      </c>
      <c r="G89" s="62">
        <f xml:space="preserve"> MIN('Users Power Panel'!$H$39, 'PASTE_Power Data'!G89)</f>
        <v>600</v>
      </c>
      <c r="H89" s="62">
        <f xml:space="preserve"> MIN('Users Power Panel'!$H$40, 'PASTE_Power Data'!H89)</f>
        <v>600</v>
      </c>
      <c r="I89" s="62">
        <f xml:space="preserve"> MIN('Users Power Panel'!$H$41, 'PASTE_Power Data'!I89)</f>
        <v>600</v>
      </c>
      <c r="J89" s="62">
        <f xml:space="preserve"> MIN('Users Power Panel'!$H$42, 'PASTE_Power Data'!J89)</f>
        <v>600</v>
      </c>
      <c r="K89" s="62">
        <f xml:space="preserve"> MIN('Users Power Panel'!$H$43, 'PASTE_Power Data'!K89)</f>
        <v>600</v>
      </c>
      <c r="L89" s="63">
        <f xml:space="preserve"> MIN('Users Power Panel'!$H$44, 'PASTE_Power Data'!L89)</f>
        <v>600</v>
      </c>
      <c r="M89" s="36">
        <f>(SUM(C89:L89)/'Users Power Panel'!$C$15)*100</f>
        <v>100</v>
      </c>
      <c r="O89" s="16"/>
      <c r="Q89" s="64">
        <v>0.91666666666666696</v>
      </c>
      <c r="R89" s="62">
        <f>'Users Power Panel'!$H$35</f>
        <v>600</v>
      </c>
      <c r="S89" s="62">
        <f>'Users Power Panel'!$H$36</f>
        <v>600</v>
      </c>
      <c r="T89" s="62">
        <f>'Users Power Panel'!$H$37</f>
        <v>600</v>
      </c>
      <c r="U89" s="62">
        <f>'Users Power Panel'!$H$38</f>
        <v>600</v>
      </c>
      <c r="V89" s="62">
        <f>'Users Power Panel'!$H$39</f>
        <v>600</v>
      </c>
      <c r="W89" s="62">
        <f>'Users Power Panel'!$H$40</f>
        <v>600</v>
      </c>
      <c r="X89" s="62">
        <f>'Users Power Panel'!$H$41</f>
        <v>600</v>
      </c>
      <c r="Y89" s="62">
        <f>'Users Power Panel'!$H$42</f>
        <v>600</v>
      </c>
      <c r="Z89" s="62">
        <f>'Users Power Panel'!$H$43</f>
        <v>600</v>
      </c>
      <c r="AA89" s="62">
        <f>'Users Power Panel'!$H$44</f>
        <v>600</v>
      </c>
    </row>
    <row r="90" spans="2:27" x14ac:dyDescent="0.2">
      <c r="B90" s="64">
        <v>0.92708333333333404</v>
      </c>
      <c r="C90" s="62">
        <f xml:space="preserve"> MIN('Users Power Panel'!$H$35, 'PASTE_Power Data'!C90)</f>
        <v>600</v>
      </c>
      <c r="D90" s="62">
        <f xml:space="preserve"> MIN('Users Power Panel'!$H$36, 'PASTE_Power Data'!D90)</f>
        <v>600</v>
      </c>
      <c r="E90" s="62">
        <f xml:space="preserve"> MIN('Users Power Panel'!$H$37, 'PASTE_Power Data'!E90)</f>
        <v>600</v>
      </c>
      <c r="F90" s="62">
        <f xml:space="preserve"> MIN('Users Power Panel'!$H$38, 'PASTE_Power Data'!F90)</f>
        <v>600</v>
      </c>
      <c r="G90" s="62">
        <f xml:space="preserve"> MIN('Users Power Panel'!$H$39, 'PASTE_Power Data'!G90)</f>
        <v>600</v>
      </c>
      <c r="H90" s="62">
        <f xml:space="preserve"> MIN('Users Power Panel'!$H$40, 'PASTE_Power Data'!H90)</f>
        <v>600</v>
      </c>
      <c r="I90" s="62">
        <f xml:space="preserve"> MIN('Users Power Panel'!$H$41, 'PASTE_Power Data'!I90)</f>
        <v>600</v>
      </c>
      <c r="J90" s="62">
        <f xml:space="preserve"> MIN('Users Power Panel'!$H$42, 'PASTE_Power Data'!J90)</f>
        <v>600</v>
      </c>
      <c r="K90" s="62">
        <f xml:space="preserve"> MIN('Users Power Panel'!$H$43, 'PASTE_Power Data'!K90)</f>
        <v>600</v>
      </c>
      <c r="L90" s="63">
        <f xml:space="preserve"> MIN('Users Power Panel'!$H$44, 'PASTE_Power Data'!L90)</f>
        <v>600</v>
      </c>
      <c r="M90" s="36">
        <f>(SUM(C90:L90)/'Users Power Panel'!$C$15)*100</f>
        <v>100</v>
      </c>
      <c r="O90" s="16"/>
      <c r="Q90" s="64">
        <v>0.92708333333333404</v>
      </c>
      <c r="R90" s="62">
        <f>'Users Power Panel'!$H$35</f>
        <v>600</v>
      </c>
      <c r="S90" s="62">
        <f>'Users Power Panel'!$H$36</f>
        <v>600</v>
      </c>
      <c r="T90" s="62">
        <f>'Users Power Panel'!$H$37</f>
        <v>600</v>
      </c>
      <c r="U90" s="62">
        <f>'Users Power Panel'!$H$38</f>
        <v>600</v>
      </c>
      <c r="V90" s="62">
        <f>'Users Power Panel'!$H$39</f>
        <v>600</v>
      </c>
      <c r="W90" s="62">
        <f>'Users Power Panel'!$H$40</f>
        <v>600</v>
      </c>
      <c r="X90" s="62">
        <f>'Users Power Panel'!$H$41</f>
        <v>600</v>
      </c>
      <c r="Y90" s="62">
        <f>'Users Power Panel'!$H$42</f>
        <v>600</v>
      </c>
      <c r="Z90" s="62">
        <f>'Users Power Panel'!$H$43</f>
        <v>600</v>
      </c>
      <c r="AA90" s="62">
        <f>'Users Power Panel'!$H$44</f>
        <v>600</v>
      </c>
    </row>
    <row r="91" spans="2:27" x14ac:dyDescent="0.2">
      <c r="B91" s="64">
        <v>0.9375</v>
      </c>
      <c r="C91" s="62">
        <f xml:space="preserve"> MIN('Users Power Panel'!$H$35, 'PASTE_Power Data'!C91)</f>
        <v>600</v>
      </c>
      <c r="D91" s="62">
        <f xml:space="preserve"> MIN('Users Power Panel'!$H$36, 'PASTE_Power Data'!D91)</f>
        <v>600</v>
      </c>
      <c r="E91" s="62">
        <f xml:space="preserve"> MIN('Users Power Panel'!$H$37, 'PASTE_Power Data'!E91)</f>
        <v>600</v>
      </c>
      <c r="F91" s="62">
        <f xml:space="preserve"> MIN('Users Power Panel'!$H$38, 'PASTE_Power Data'!F91)</f>
        <v>600</v>
      </c>
      <c r="G91" s="62">
        <f xml:space="preserve"> MIN('Users Power Panel'!$H$39, 'PASTE_Power Data'!G91)</f>
        <v>600</v>
      </c>
      <c r="H91" s="62">
        <f xml:space="preserve"> MIN('Users Power Panel'!$H$40, 'PASTE_Power Data'!H91)</f>
        <v>600</v>
      </c>
      <c r="I91" s="62">
        <f xml:space="preserve"> MIN('Users Power Panel'!$H$41, 'PASTE_Power Data'!I91)</f>
        <v>600</v>
      </c>
      <c r="J91" s="62">
        <f xml:space="preserve"> MIN('Users Power Panel'!$H$42, 'PASTE_Power Data'!J91)</f>
        <v>600</v>
      </c>
      <c r="K91" s="62">
        <f xml:space="preserve"> MIN('Users Power Panel'!$H$43, 'PASTE_Power Data'!K91)</f>
        <v>600</v>
      </c>
      <c r="L91" s="63">
        <f xml:space="preserve"> MIN('Users Power Panel'!$H$44, 'PASTE_Power Data'!L91)</f>
        <v>600</v>
      </c>
      <c r="M91" s="36">
        <f>(SUM(C91:L91)/'Users Power Panel'!$C$15)*100</f>
        <v>100</v>
      </c>
      <c r="O91" s="16"/>
      <c r="Q91" s="64">
        <v>0.9375</v>
      </c>
      <c r="R91" s="62">
        <f>'Users Power Panel'!$H$35</f>
        <v>600</v>
      </c>
      <c r="S91" s="62">
        <f>'Users Power Panel'!$H$36</f>
        <v>600</v>
      </c>
      <c r="T91" s="62">
        <f>'Users Power Panel'!$H$37</f>
        <v>600</v>
      </c>
      <c r="U91" s="62">
        <f>'Users Power Panel'!$H$38</f>
        <v>600</v>
      </c>
      <c r="V91" s="62">
        <f>'Users Power Panel'!$H$39</f>
        <v>600</v>
      </c>
      <c r="W91" s="62">
        <f>'Users Power Panel'!$H$40</f>
        <v>600</v>
      </c>
      <c r="X91" s="62">
        <f>'Users Power Panel'!$H$41</f>
        <v>600</v>
      </c>
      <c r="Y91" s="62">
        <f>'Users Power Panel'!$H$42</f>
        <v>600</v>
      </c>
      <c r="Z91" s="62">
        <f>'Users Power Panel'!$H$43</f>
        <v>600</v>
      </c>
      <c r="AA91" s="62">
        <f>'Users Power Panel'!$H$44</f>
        <v>600</v>
      </c>
    </row>
    <row r="92" spans="2:27" x14ac:dyDescent="0.2">
      <c r="B92" s="64">
        <v>0.94791666666666696</v>
      </c>
      <c r="C92" s="62">
        <f xml:space="preserve"> MIN('Users Power Panel'!$H$35, 'PASTE_Power Data'!C92)</f>
        <v>600</v>
      </c>
      <c r="D92" s="62">
        <f xml:space="preserve"> MIN('Users Power Panel'!$H$36, 'PASTE_Power Data'!D92)</f>
        <v>600</v>
      </c>
      <c r="E92" s="62">
        <f xml:space="preserve"> MIN('Users Power Panel'!$H$37, 'PASTE_Power Data'!E92)</f>
        <v>600</v>
      </c>
      <c r="F92" s="62">
        <f xml:space="preserve"> MIN('Users Power Panel'!$H$38, 'PASTE_Power Data'!F92)</f>
        <v>600</v>
      </c>
      <c r="G92" s="62">
        <f xml:space="preserve"> MIN('Users Power Panel'!$H$39, 'PASTE_Power Data'!G92)</f>
        <v>600</v>
      </c>
      <c r="H92" s="62">
        <f xml:space="preserve"> MIN('Users Power Panel'!$H$40, 'PASTE_Power Data'!H92)</f>
        <v>600</v>
      </c>
      <c r="I92" s="62">
        <f xml:space="preserve"> MIN('Users Power Panel'!$H$41, 'PASTE_Power Data'!I92)</f>
        <v>600</v>
      </c>
      <c r="J92" s="62">
        <f xml:space="preserve"> MIN('Users Power Panel'!$H$42, 'PASTE_Power Data'!J92)</f>
        <v>600</v>
      </c>
      <c r="K92" s="62">
        <f xml:space="preserve"> MIN('Users Power Panel'!$H$43, 'PASTE_Power Data'!K92)</f>
        <v>600</v>
      </c>
      <c r="L92" s="63">
        <f xml:space="preserve"> MIN('Users Power Panel'!$H$44, 'PASTE_Power Data'!L92)</f>
        <v>600</v>
      </c>
      <c r="M92" s="36">
        <f>(SUM(C92:L92)/'Users Power Panel'!$C$15)*100</f>
        <v>100</v>
      </c>
      <c r="O92" s="16"/>
      <c r="Q92" s="64">
        <v>0.94791666666666696</v>
      </c>
      <c r="R92" s="62">
        <f>'Users Power Panel'!$H$35</f>
        <v>600</v>
      </c>
      <c r="S92" s="62">
        <f>'Users Power Panel'!$H$36</f>
        <v>600</v>
      </c>
      <c r="T92" s="62">
        <f>'Users Power Panel'!$H$37</f>
        <v>600</v>
      </c>
      <c r="U92" s="62">
        <f>'Users Power Panel'!$H$38</f>
        <v>600</v>
      </c>
      <c r="V92" s="62">
        <f>'Users Power Panel'!$H$39</f>
        <v>600</v>
      </c>
      <c r="W92" s="62">
        <f>'Users Power Panel'!$H$40</f>
        <v>600</v>
      </c>
      <c r="X92" s="62">
        <f>'Users Power Panel'!$H$41</f>
        <v>600</v>
      </c>
      <c r="Y92" s="62">
        <f>'Users Power Panel'!$H$42</f>
        <v>600</v>
      </c>
      <c r="Z92" s="62">
        <f>'Users Power Panel'!$H$43</f>
        <v>600</v>
      </c>
      <c r="AA92" s="62">
        <f>'Users Power Panel'!$H$44</f>
        <v>600</v>
      </c>
    </row>
    <row r="93" spans="2:27" x14ac:dyDescent="0.2">
      <c r="B93" s="64">
        <v>0.95833333333333404</v>
      </c>
      <c r="C93" s="62">
        <f xml:space="preserve"> MIN('Users Power Panel'!$H$35, 'PASTE_Power Data'!C93)</f>
        <v>600</v>
      </c>
      <c r="D93" s="62">
        <f xml:space="preserve"> MIN('Users Power Panel'!$H$36, 'PASTE_Power Data'!D93)</f>
        <v>600</v>
      </c>
      <c r="E93" s="62">
        <f xml:space="preserve"> MIN('Users Power Panel'!$H$37, 'PASTE_Power Data'!E93)</f>
        <v>600</v>
      </c>
      <c r="F93" s="62">
        <f xml:space="preserve"> MIN('Users Power Panel'!$H$38, 'PASTE_Power Data'!F93)</f>
        <v>600</v>
      </c>
      <c r="G93" s="62">
        <f xml:space="preserve"> MIN('Users Power Panel'!$H$39, 'PASTE_Power Data'!G93)</f>
        <v>600</v>
      </c>
      <c r="H93" s="62">
        <f xml:space="preserve"> MIN('Users Power Panel'!$H$40, 'PASTE_Power Data'!H93)</f>
        <v>600</v>
      </c>
      <c r="I93" s="62">
        <f xml:space="preserve"> MIN('Users Power Panel'!$H$41, 'PASTE_Power Data'!I93)</f>
        <v>600</v>
      </c>
      <c r="J93" s="62">
        <f xml:space="preserve"> MIN('Users Power Panel'!$H$42, 'PASTE_Power Data'!J93)</f>
        <v>600</v>
      </c>
      <c r="K93" s="62">
        <f xml:space="preserve"> MIN('Users Power Panel'!$H$43, 'PASTE_Power Data'!K93)</f>
        <v>600</v>
      </c>
      <c r="L93" s="63">
        <f xml:space="preserve"> MIN('Users Power Panel'!$H$44, 'PASTE_Power Data'!L93)</f>
        <v>600</v>
      </c>
      <c r="M93" s="36">
        <f>(SUM(C93:L93)/'Users Power Panel'!$C$15)*100</f>
        <v>100</v>
      </c>
      <c r="O93" s="16"/>
      <c r="Q93" s="64">
        <v>0.95833333333333404</v>
      </c>
      <c r="R93" s="62">
        <f>'Users Power Panel'!$H$35</f>
        <v>600</v>
      </c>
      <c r="S93" s="62">
        <f>'Users Power Panel'!$H$36</f>
        <v>600</v>
      </c>
      <c r="T93" s="62">
        <f>'Users Power Panel'!$H$37</f>
        <v>600</v>
      </c>
      <c r="U93" s="62">
        <f>'Users Power Panel'!$H$38</f>
        <v>600</v>
      </c>
      <c r="V93" s="62">
        <f>'Users Power Panel'!$H$39</f>
        <v>600</v>
      </c>
      <c r="W93" s="62">
        <f>'Users Power Panel'!$H$40</f>
        <v>600</v>
      </c>
      <c r="X93" s="62">
        <f>'Users Power Panel'!$H$41</f>
        <v>600</v>
      </c>
      <c r="Y93" s="62">
        <f>'Users Power Panel'!$H$42</f>
        <v>600</v>
      </c>
      <c r="Z93" s="62">
        <f>'Users Power Panel'!$H$43</f>
        <v>600</v>
      </c>
      <c r="AA93" s="62">
        <f>'Users Power Panel'!$H$44</f>
        <v>600</v>
      </c>
    </row>
    <row r="94" spans="2:27" x14ac:dyDescent="0.2">
      <c r="B94" s="64">
        <v>0.96875</v>
      </c>
      <c r="C94" s="62">
        <f xml:space="preserve"> MIN('Users Power Panel'!$H$35, 'PASTE_Power Data'!C94)</f>
        <v>600</v>
      </c>
      <c r="D94" s="62">
        <f xml:space="preserve"> MIN('Users Power Panel'!$H$36, 'PASTE_Power Data'!D94)</f>
        <v>600</v>
      </c>
      <c r="E94" s="62">
        <f xml:space="preserve"> MIN('Users Power Panel'!$H$37, 'PASTE_Power Data'!E94)</f>
        <v>600</v>
      </c>
      <c r="F94" s="62">
        <f xml:space="preserve"> MIN('Users Power Panel'!$H$38, 'PASTE_Power Data'!F94)</f>
        <v>600</v>
      </c>
      <c r="G94" s="62">
        <f xml:space="preserve"> MIN('Users Power Panel'!$H$39, 'PASTE_Power Data'!G94)</f>
        <v>600</v>
      </c>
      <c r="H94" s="62">
        <f xml:space="preserve"> MIN('Users Power Panel'!$H$40, 'PASTE_Power Data'!H94)</f>
        <v>600</v>
      </c>
      <c r="I94" s="62">
        <f xml:space="preserve"> MIN('Users Power Panel'!$H$41, 'PASTE_Power Data'!I94)</f>
        <v>600</v>
      </c>
      <c r="J94" s="62">
        <f xml:space="preserve"> MIN('Users Power Panel'!$H$42, 'PASTE_Power Data'!J94)</f>
        <v>600</v>
      </c>
      <c r="K94" s="62">
        <f xml:space="preserve"> MIN('Users Power Panel'!$H$43, 'PASTE_Power Data'!K94)</f>
        <v>600</v>
      </c>
      <c r="L94" s="63">
        <f xml:space="preserve"> MIN('Users Power Panel'!$H$44, 'PASTE_Power Data'!L94)</f>
        <v>600</v>
      </c>
      <c r="M94" s="36">
        <f>(SUM(C94:L94)/'Users Power Panel'!$C$15)*100</f>
        <v>100</v>
      </c>
      <c r="O94" s="16"/>
      <c r="Q94" s="64">
        <v>0.96875</v>
      </c>
      <c r="R94" s="62">
        <f>'Users Power Panel'!$H$35</f>
        <v>600</v>
      </c>
      <c r="S94" s="62">
        <f>'Users Power Panel'!$H$36</f>
        <v>600</v>
      </c>
      <c r="T94" s="62">
        <f>'Users Power Panel'!$H$37</f>
        <v>600</v>
      </c>
      <c r="U94" s="62">
        <f>'Users Power Panel'!$H$38</f>
        <v>600</v>
      </c>
      <c r="V94" s="62">
        <f>'Users Power Panel'!$H$39</f>
        <v>600</v>
      </c>
      <c r="W94" s="62">
        <f>'Users Power Panel'!$H$40</f>
        <v>600</v>
      </c>
      <c r="X94" s="62">
        <f>'Users Power Panel'!$H$41</f>
        <v>600</v>
      </c>
      <c r="Y94" s="62">
        <f>'Users Power Panel'!$H$42</f>
        <v>600</v>
      </c>
      <c r="Z94" s="62">
        <f>'Users Power Panel'!$H$43</f>
        <v>600</v>
      </c>
      <c r="AA94" s="62">
        <f>'Users Power Panel'!$H$44</f>
        <v>600</v>
      </c>
    </row>
    <row r="95" spans="2:27" x14ac:dyDescent="0.2">
      <c r="B95" s="64">
        <v>0.97916666666666696</v>
      </c>
      <c r="C95" s="62">
        <f xml:space="preserve"> MIN('Users Power Panel'!$H$35, 'PASTE_Power Data'!C95)</f>
        <v>600</v>
      </c>
      <c r="D95" s="62">
        <f xml:space="preserve"> MIN('Users Power Panel'!$H$36, 'PASTE_Power Data'!D95)</f>
        <v>600</v>
      </c>
      <c r="E95" s="62">
        <f xml:space="preserve"> MIN('Users Power Panel'!$H$37, 'PASTE_Power Data'!E95)</f>
        <v>600</v>
      </c>
      <c r="F95" s="62">
        <f xml:space="preserve"> MIN('Users Power Panel'!$H$38, 'PASTE_Power Data'!F95)</f>
        <v>600</v>
      </c>
      <c r="G95" s="62">
        <f xml:space="preserve"> MIN('Users Power Panel'!$H$39, 'PASTE_Power Data'!G95)</f>
        <v>600</v>
      </c>
      <c r="H95" s="62">
        <f xml:space="preserve"> MIN('Users Power Panel'!$H$40, 'PASTE_Power Data'!H95)</f>
        <v>600</v>
      </c>
      <c r="I95" s="62">
        <f xml:space="preserve"> MIN('Users Power Panel'!$H$41, 'PASTE_Power Data'!I95)</f>
        <v>600</v>
      </c>
      <c r="J95" s="62">
        <f xml:space="preserve"> MIN('Users Power Panel'!$H$42, 'PASTE_Power Data'!J95)</f>
        <v>600</v>
      </c>
      <c r="K95" s="62">
        <f xml:space="preserve"> MIN('Users Power Panel'!$H$43, 'PASTE_Power Data'!K95)</f>
        <v>600</v>
      </c>
      <c r="L95" s="63">
        <f xml:space="preserve"> MIN('Users Power Panel'!$H$44, 'PASTE_Power Data'!L95)</f>
        <v>600</v>
      </c>
      <c r="M95" s="36">
        <f>(SUM(C95:L95)/'Users Power Panel'!$C$15)*100</f>
        <v>100</v>
      </c>
      <c r="O95" s="16"/>
      <c r="Q95" s="64">
        <v>0.97916666666666696</v>
      </c>
      <c r="R95" s="62">
        <f>'Users Power Panel'!$H$35</f>
        <v>600</v>
      </c>
      <c r="S95" s="62">
        <f>'Users Power Panel'!$H$36</f>
        <v>600</v>
      </c>
      <c r="T95" s="62">
        <f>'Users Power Panel'!$H$37</f>
        <v>600</v>
      </c>
      <c r="U95" s="62">
        <f>'Users Power Panel'!$H$38</f>
        <v>600</v>
      </c>
      <c r="V95" s="62">
        <f>'Users Power Panel'!$H$39</f>
        <v>600</v>
      </c>
      <c r="W95" s="62">
        <f>'Users Power Panel'!$H$40</f>
        <v>600</v>
      </c>
      <c r="X95" s="62">
        <f>'Users Power Panel'!$H$41</f>
        <v>600</v>
      </c>
      <c r="Y95" s="62">
        <f>'Users Power Panel'!$H$42</f>
        <v>600</v>
      </c>
      <c r="Z95" s="62">
        <f>'Users Power Panel'!$H$43</f>
        <v>600</v>
      </c>
      <c r="AA95" s="62">
        <f>'Users Power Panel'!$H$44</f>
        <v>600</v>
      </c>
    </row>
    <row r="96" spans="2:27" x14ac:dyDescent="0.2">
      <c r="B96" s="64">
        <v>0.98958333333333404</v>
      </c>
      <c r="C96" s="62">
        <f xml:space="preserve"> MIN('Users Power Panel'!$H$35, 'PASTE_Power Data'!C96)</f>
        <v>600</v>
      </c>
      <c r="D96" s="62">
        <f xml:space="preserve"> MIN('Users Power Panel'!$H$36, 'PASTE_Power Data'!D96)</f>
        <v>600</v>
      </c>
      <c r="E96" s="62">
        <f xml:space="preserve"> MIN('Users Power Panel'!$H$37, 'PASTE_Power Data'!E96)</f>
        <v>600</v>
      </c>
      <c r="F96" s="62">
        <f xml:space="preserve"> MIN('Users Power Panel'!$H$38, 'PASTE_Power Data'!F96)</f>
        <v>600</v>
      </c>
      <c r="G96" s="62">
        <f xml:space="preserve"> MIN('Users Power Panel'!$H$39, 'PASTE_Power Data'!G96)</f>
        <v>600</v>
      </c>
      <c r="H96" s="62">
        <f xml:space="preserve"> MIN('Users Power Panel'!$H$40, 'PASTE_Power Data'!H96)</f>
        <v>600</v>
      </c>
      <c r="I96" s="62">
        <f xml:space="preserve"> MIN('Users Power Panel'!$H$41, 'PASTE_Power Data'!I96)</f>
        <v>600</v>
      </c>
      <c r="J96" s="62">
        <f xml:space="preserve"> MIN('Users Power Panel'!$H$42, 'PASTE_Power Data'!J96)</f>
        <v>600</v>
      </c>
      <c r="K96" s="62">
        <f xml:space="preserve"> MIN('Users Power Panel'!$H$43, 'PASTE_Power Data'!K96)</f>
        <v>600</v>
      </c>
      <c r="L96" s="63">
        <f xml:space="preserve"> MIN('Users Power Panel'!$H$44, 'PASTE_Power Data'!L96)</f>
        <v>600</v>
      </c>
      <c r="M96" s="36">
        <f>(SUM(C96:L96)/'Users Power Panel'!$C$15)*100</f>
        <v>100</v>
      </c>
      <c r="O96" s="16"/>
      <c r="Q96" s="64">
        <v>0.98958333333333404</v>
      </c>
      <c r="R96" s="62">
        <f>'Users Power Panel'!$H$35</f>
        <v>600</v>
      </c>
      <c r="S96" s="62">
        <f>'Users Power Panel'!$H$36</f>
        <v>600</v>
      </c>
      <c r="T96" s="62">
        <f>'Users Power Panel'!$H$37</f>
        <v>600</v>
      </c>
      <c r="U96" s="62">
        <f>'Users Power Panel'!$H$38</f>
        <v>600</v>
      </c>
      <c r="V96" s="62">
        <f>'Users Power Panel'!$H$39</f>
        <v>600</v>
      </c>
      <c r="W96" s="62">
        <f>'Users Power Panel'!$H$40</f>
        <v>600</v>
      </c>
      <c r="X96" s="62">
        <f>'Users Power Panel'!$H$41</f>
        <v>600</v>
      </c>
      <c r="Y96" s="62">
        <f>'Users Power Panel'!$H$42</f>
        <v>600</v>
      </c>
      <c r="Z96" s="62">
        <f>'Users Power Panel'!$H$43</f>
        <v>600</v>
      </c>
      <c r="AA96" s="62">
        <f>'Users Power Panel'!$H$44</f>
        <v>600</v>
      </c>
    </row>
    <row r="97" spans="2:27" x14ac:dyDescent="0.2">
      <c r="B97" s="64">
        <v>1</v>
      </c>
      <c r="C97" s="62">
        <f xml:space="preserve"> MIN('Users Power Panel'!$H$35, 'PASTE_Power Data'!C97)</f>
        <v>600</v>
      </c>
      <c r="D97" s="62">
        <f xml:space="preserve"> MIN('Users Power Panel'!$H$36, 'PASTE_Power Data'!D97)</f>
        <v>600</v>
      </c>
      <c r="E97" s="62">
        <f xml:space="preserve"> MIN('Users Power Panel'!$H$37, 'PASTE_Power Data'!E97)</f>
        <v>600</v>
      </c>
      <c r="F97" s="62">
        <f xml:space="preserve"> MIN('Users Power Panel'!$H$38, 'PASTE_Power Data'!F97)</f>
        <v>600</v>
      </c>
      <c r="G97" s="62">
        <f xml:space="preserve"> MIN('Users Power Panel'!$H$39, 'PASTE_Power Data'!G97)</f>
        <v>600</v>
      </c>
      <c r="H97" s="62">
        <f xml:space="preserve"> MIN('Users Power Panel'!$H$40, 'PASTE_Power Data'!H97)</f>
        <v>600</v>
      </c>
      <c r="I97" s="62">
        <f xml:space="preserve"> MIN('Users Power Panel'!$H$41, 'PASTE_Power Data'!I97)</f>
        <v>600</v>
      </c>
      <c r="J97" s="62">
        <f xml:space="preserve"> MIN('Users Power Panel'!$H$42, 'PASTE_Power Data'!J97)</f>
        <v>600</v>
      </c>
      <c r="K97" s="62">
        <f xml:space="preserve"> MIN('Users Power Panel'!$H$43, 'PASTE_Power Data'!K97)</f>
        <v>600</v>
      </c>
      <c r="L97" s="63">
        <f xml:space="preserve"> MIN('Users Power Panel'!$H$44, 'PASTE_Power Data'!L97)</f>
        <v>600</v>
      </c>
      <c r="M97" s="36">
        <f>(SUM(C97:L97)/'Users Power Panel'!$C$15)*100</f>
        <v>100</v>
      </c>
      <c r="O97" s="16"/>
      <c r="Q97" s="61">
        <v>1</v>
      </c>
      <c r="R97" s="62">
        <f>'Users Power Panel'!$H$35</f>
        <v>600</v>
      </c>
      <c r="S97" s="62">
        <f>'Users Power Panel'!$H$36</f>
        <v>600</v>
      </c>
      <c r="T97" s="62">
        <f>'Users Power Panel'!$H$37</f>
        <v>600</v>
      </c>
      <c r="U97" s="62">
        <f>'Users Power Panel'!$H$38</f>
        <v>600</v>
      </c>
      <c r="V97" s="62">
        <f>'Users Power Panel'!$H$39</f>
        <v>600</v>
      </c>
      <c r="W97" s="62">
        <f>'Users Power Panel'!$H$40</f>
        <v>600</v>
      </c>
      <c r="X97" s="62">
        <f>'Users Power Panel'!$H$41</f>
        <v>600</v>
      </c>
      <c r="Y97" s="62">
        <f>'Users Power Panel'!$H$42</f>
        <v>600</v>
      </c>
      <c r="Z97" s="62">
        <f>'Users Power Panel'!$H$43</f>
        <v>600</v>
      </c>
      <c r="AA97" s="62">
        <f>'Users Power Panel'!$H$44</f>
        <v>600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b0918f-83d5-4dd8-b374-9164537f9303">
      <Terms xmlns="http://schemas.microsoft.com/office/infopath/2007/PartnerControls"/>
    </lcf76f155ced4ddcb4097134ff3c332f>
    <TaxCatchAll xmlns="eb331bc9-1db8-4c74-9f85-ce09a0afd70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C977C68203D340B8A2F2C9E75E159C" ma:contentTypeVersion="16" ma:contentTypeDescription="Create a new document." ma:contentTypeScope="" ma:versionID="acf41a714c1b16d5fe429ff77310f327">
  <xsd:schema xmlns:xsd="http://www.w3.org/2001/XMLSchema" xmlns:xs="http://www.w3.org/2001/XMLSchema" xmlns:p="http://schemas.microsoft.com/office/2006/metadata/properties" xmlns:ns2="69b0918f-83d5-4dd8-b374-9164537f9303" xmlns:ns3="eb331bc9-1db8-4c74-9f85-ce09a0afd705" targetNamespace="http://schemas.microsoft.com/office/2006/metadata/properties" ma:root="true" ma:fieldsID="fb168a2d4e823233f761dce2d9cbdfac" ns2:_="" ns3:_="">
    <xsd:import namespace="69b0918f-83d5-4dd8-b374-9164537f9303"/>
    <xsd:import namespace="eb331bc9-1db8-4c74-9f85-ce09a0afd7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0918f-83d5-4dd8-b374-9164537f93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31bc9-1db8-4c74-9f85-ce09a0afd7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a11c3b-6860-47af-b4b3-8b67864ea86a}" ma:internalName="TaxCatchAll" ma:showField="CatchAllData" ma:web="eb331bc9-1db8-4c74-9f85-ce09a0afd7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719872-6F45-4A10-A6DD-4BFB312C531F}">
  <ds:schemaRefs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eb331bc9-1db8-4c74-9f85-ce09a0afd705"/>
    <ds:schemaRef ds:uri="69b0918f-83d5-4dd8-b374-9164537f930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E1C992F-DB49-4E80-A171-42BF284196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2011CF-B9F0-4993-BB2E-0DDBF83BA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0918f-83d5-4dd8-b374-9164537f9303"/>
    <ds:schemaRef ds:uri="eb331bc9-1db8-4c74-9f85-ce09a0afd7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Normal_Dashboard</vt:lpstr>
      <vt:lpstr>Users Power Panel</vt:lpstr>
      <vt:lpstr>Outage_Dashboard_Instant</vt:lpstr>
      <vt:lpstr>Outage_Dashboard_Thresholds</vt:lpstr>
      <vt:lpstr>PASTE_Power Data</vt:lpstr>
      <vt:lpstr>DO NOT ALTER_Data_Transform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Dolling,Evan S</cp:lastModifiedBy>
  <cp:revision/>
  <dcterms:created xsi:type="dcterms:W3CDTF">2024-09-19T15:25:53Z</dcterms:created>
  <dcterms:modified xsi:type="dcterms:W3CDTF">2025-10-18T21:03:21Z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0x01010097C977C68203D340B8A2F2C9E75E159C</vt:lpwstr>
  </property>
  <property fmtid="{D5CDD505-2E9C-101B-9397-08002B2CF9AE}" pid="3" name="MediaServiceImageTags">
    <vt:lpwstr/>
  </property>
</Properties>
</file>